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30"/>
  <workbookPr filterPrivacy="1" defaultThemeVersion="124226"/>
  <xr:revisionPtr revIDLastSave="77" documentId="8_{25CADA4E-1E5F-481B-8761-16B77FA2B514}" xr6:coauthVersionLast="47" xr6:coauthVersionMax="47" xr10:uidLastSave="{6B20E1F2-5CD3-4C27-BA1E-D7AC7CD694E5}"/>
  <bookViews>
    <workbookView xWindow="28680" yWindow="-120" windowWidth="29040" windowHeight="15840" firstSheet="1" activeTab="1" xr2:uid="{A01D6A09-D62D-4C65-B711-60CFB4383207}"/>
  </bookViews>
  <sheets>
    <sheet name="Acronyms" sheetId="28" r:id="rId1"/>
    <sheet name="Requirements Scoring Sheet" sheetId="29" r:id="rId2"/>
    <sheet name="Implementation Deliverables" sheetId="30" r:id="rId3"/>
    <sheet name="SLA UCaaS Operations" sheetId="31" r:id="rId4"/>
    <sheet name="CC Profiles &amp; Volume" sheetId="33" r:id="rId5"/>
  </sheets>
  <externalReferences>
    <externalReference r:id="rId6"/>
    <externalReference r:id="rId7"/>
    <externalReference r:id="rId8"/>
    <externalReference r:id="rId9"/>
    <externalReference r:id="rId10"/>
  </externalReferences>
  <definedNames>
    <definedName name="a">[1]Response!$B$1:$B$2</definedName>
    <definedName name="AlternativeCost" localSheetId="3">[2]Hybrid!#REF!</definedName>
    <definedName name="AlternativeCost">[2]Hybrid!#REF!</definedName>
    <definedName name="CurrentCost" localSheetId="3">[2]Hybrid!#REF!</definedName>
    <definedName name="CurrentCost">[2]Hybrid!#REF!</definedName>
    <definedName name="FD_Call_Center_QR">'[3]Quick Recap - FD Call Center'!$A$58:$M$1149</definedName>
    <definedName name="FDCNewCost" localSheetId="3">[2]Hybrid!#REF!</definedName>
    <definedName name="FDCNewCost">[2]Hybrid!#REF!</definedName>
    <definedName name="FifthLayer" localSheetId="3">OFFSET(#REF!,0,0,1,#REF!)</definedName>
    <definedName name="FifthLayer">OFFSET(#REF!,0,0,1,#REF!)</definedName>
    <definedName name="FirstLayer" localSheetId="3">OFFSET(#REF!,0,0,1,#REF!)</definedName>
    <definedName name="FirstLayer">OFFSET(#REF!,0,0,1,#REF!)</definedName>
    <definedName name="FourthLayer" localSheetId="3">OFFSET(#REF!,0,0,1,#REF!)</definedName>
    <definedName name="FourthLayer">OFFSET(#REF!,0,0,1,#REF!)</definedName>
    <definedName name="PaymentChannelVolume" localSheetId="3">#REF!</definedName>
    <definedName name="PaymentChannelVolume">#REF!</definedName>
    <definedName name="PaymentVolumebyChannelPY" localSheetId="3">#REF!</definedName>
    <definedName name="PaymentVolumebyChannelPY">#REF!</definedName>
    <definedName name="PaymentVolumeByMajorChannel" localSheetId="3">#REF!</definedName>
    <definedName name="PaymentVolumeByMajorChannel">#REF!</definedName>
    <definedName name="Percentage" localSheetId="3">OFFSET(#REF!,0,0,1,#REF!)</definedName>
    <definedName name="Percentage">OFFSET(#REF!,0,0,1,#REF!)</definedName>
    <definedName name="Response">[2]Response!$B$1:$B$2</definedName>
    <definedName name="Response2">[4]Response!$B$1:$B$2</definedName>
    <definedName name="SecondLayer" localSheetId="3">OFFSET(#REF!,0,0,1,#REF!)</definedName>
    <definedName name="SecondLayer">OFFSET(#REF!,0,0,1,#REF!)</definedName>
    <definedName name="SixthLayer" localSheetId="3">OFFSET(#REF!,0,0,1,#REF!)</definedName>
    <definedName name="SixthLayer">OFFSET(#REF!,0,0,1,#REF!)</definedName>
    <definedName name="ThirdLayer" localSheetId="3">OFFSET(#REF!,0,0,1,#REF!)</definedName>
    <definedName name="ThirdLayer">OFFSET(#REF!,0,0,1,#REF!)</definedName>
    <definedName name="TransitionCost" localSheetId="3">[2]Hybrid!#REF!</definedName>
    <definedName name="TransitionCost">[2]Hybrid!#REF!</definedName>
    <definedName name="ValidList">[5]Sheet1!$A$1:$A$2</definedName>
    <definedName name="VRS_FD_CallCtrCalls">'[3]VRS &amp; FD Call Center Calls'!$F$7:$P$1154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33" l="1"/>
  <c r="E24" i="33"/>
  <c r="F24" i="33"/>
  <c r="G24" i="33"/>
  <c r="H24" i="33"/>
  <c r="C24" i="33"/>
  <c r="F306" i="29"/>
  <c r="F298" i="29"/>
  <c r="F232" i="29"/>
  <c r="F219" i="29"/>
  <c r="F202" i="29" l="1"/>
  <c r="F180" i="29"/>
  <c r="F247" i="29"/>
  <c r="F326" i="29" l="1"/>
  <c r="F270" i="29"/>
  <c r="F258" i="29"/>
  <c r="F167" i="29"/>
  <c r="F157" i="29"/>
  <c r="F118" i="29"/>
  <c r="F104" i="29"/>
  <c r="F84" i="29"/>
  <c r="F64" i="29"/>
  <c r="F50" i="29"/>
  <c r="F27" i="29"/>
  <c r="F327" i="29" l="1"/>
</calcChain>
</file>

<file path=xl/sharedStrings.xml><?xml version="1.0" encoding="utf-8"?>
<sst xmlns="http://schemas.openxmlformats.org/spreadsheetml/2006/main" count="1168" uniqueCount="734">
  <si>
    <t>Acronyms</t>
  </si>
  <si>
    <t>ACD</t>
  </si>
  <si>
    <t>Automatic Call Distributor</t>
  </si>
  <si>
    <t>ACW</t>
  </si>
  <si>
    <t>After Call Work</t>
  </si>
  <si>
    <t>AHT</t>
  </si>
  <si>
    <t>Average Handle Time</t>
  </si>
  <si>
    <t>ANI</t>
  </si>
  <si>
    <t>Automatic Number Identification</t>
  </si>
  <si>
    <t>API</t>
  </si>
  <si>
    <t>Application Program Interface</t>
  </si>
  <si>
    <t>ASA</t>
  </si>
  <si>
    <t>Average Speed of Answer</t>
  </si>
  <si>
    <t>ASR</t>
  </si>
  <si>
    <t>Automatic Speech Recognition</t>
  </si>
  <si>
    <t>ATA</t>
  </si>
  <si>
    <t>Average Time of Abandonment</t>
  </si>
  <si>
    <t>CDR</t>
  </si>
  <si>
    <t>Call Detail Recording</t>
  </si>
  <si>
    <t>CEM</t>
  </si>
  <si>
    <t>Customer Experience Management</t>
  </si>
  <si>
    <t>CRM</t>
  </si>
  <si>
    <t>Customer Relationship Management</t>
  </si>
  <si>
    <t>CSR</t>
  </si>
  <si>
    <t>Customer Service Representative</t>
  </si>
  <si>
    <t>CTI</t>
  </si>
  <si>
    <t>Computer Telephony Integration</t>
  </si>
  <si>
    <t>DID</t>
  </si>
  <si>
    <t>Direct Inward Dialing</t>
  </si>
  <si>
    <t>DNIS</t>
  </si>
  <si>
    <t>Dialed Number Identification Service</t>
  </si>
  <si>
    <t>ERMS</t>
  </si>
  <si>
    <t>Email Response Management System</t>
  </si>
  <si>
    <t>FCR</t>
  </si>
  <si>
    <t>First Call Resolution</t>
  </si>
  <si>
    <t>VHR</t>
  </si>
  <si>
    <t>Virtual Hold Request (i.e. Courtesy Call Back)</t>
  </si>
  <si>
    <t>IVR</t>
  </si>
  <si>
    <t>Interactive Voice Response</t>
  </si>
  <si>
    <t>KM</t>
  </si>
  <si>
    <t>Knowledge Management</t>
  </si>
  <si>
    <t>OPA</t>
  </si>
  <si>
    <t>Off Phone Activity</t>
  </si>
  <si>
    <t>QM</t>
  </si>
  <si>
    <t>Quality Monitoring</t>
  </si>
  <si>
    <t>QOS</t>
  </si>
  <si>
    <t>Quality of Service</t>
  </si>
  <si>
    <t>SA</t>
  </si>
  <si>
    <t>Speech Analytics</t>
  </si>
  <si>
    <t>SBR</t>
  </si>
  <si>
    <t>Skill-Based Routing</t>
  </si>
  <si>
    <t>SIP</t>
  </si>
  <si>
    <t>Session Initiation Protocol</t>
  </si>
  <si>
    <t>SL</t>
  </si>
  <si>
    <t>Service Level</t>
  </si>
  <si>
    <t>SLA</t>
  </si>
  <si>
    <t>Service Level Agreement</t>
  </si>
  <si>
    <t>TTS</t>
  </si>
  <si>
    <t>Text to Speech</t>
  </si>
  <si>
    <t>UC</t>
  </si>
  <si>
    <t>Unified Communications</t>
  </si>
  <si>
    <t>UCD</t>
  </si>
  <si>
    <t>Uniform Call Distributor</t>
  </si>
  <si>
    <t>VRU</t>
  </si>
  <si>
    <t>Voice Response Unit</t>
  </si>
  <si>
    <t>WFM</t>
  </si>
  <si>
    <t>Workforce Management</t>
  </si>
  <si>
    <t>WFO</t>
  </si>
  <si>
    <t>Workforce Optimization</t>
  </si>
  <si>
    <t>Vendor Proposal Scoring Tool</t>
  </si>
  <si>
    <t>Use this scoring sheet to help you evaluate your RFP responses. Input the vendor names in the first row (14) of the table and RFP questions in the second column (C).
Evaluate each vendor against your RFP questions using the scoring scale provided.</t>
  </si>
  <si>
    <t>Scoring Scale</t>
  </si>
  <si>
    <t>Supported as part of the default offering; cost included in the standard pricing</t>
  </si>
  <si>
    <t>Supported through modifications to existing offerings and/or through increase from standard pricing</t>
  </si>
  <si>
    <t>Supported through third-party solutions or provisioning</t>
  </si>
  <si>
    <t>Requires customization and changes to base vendor processes</t>
  </si>
  <si>
    <t>Future service or offering that will be included as part of an existing product development roadmap</t>
  </si>
  <si>
    <t>Not supported</t>
  </si>
  <si>
    <t>Infrastructure</t>
  </si>
  <si>
    <t>RFP Questions</t>
  </si>
  <si>
    <t>Mandatory or Optional
M/O</t>
  </si>
  <si>
    <t>Vendor Response Supported
Y/N</t>
  </si>
  <si>
    <t>Vendor Score</t>
  </si>
  <si>
    <t>Notes</t>
  </si>
  <si>
    <t>IF-001</t>
  </si>
  <si>
    <t>The solution must be cloud-hosted and cloud-managed. On-premise hardware will be limited only to devices used to subscribe to the system such as IP Handsets, Computers and Mobile devices. No PBX equipment will be hosted on Pender’s site post go-live.</t>
  </si>
  <si>
    <t>M</t>
  </si>
  <si>
    <t>IF-002</t>
  </si>
  <si>
    <t>A one-to-one call path; no oversubscribed call paths. The minimum number of call paths must be not less than the number of user lines.</t>
  </si>
  <si>
    <t>IF-003</t>
  </si>
  <si>
    <t>Hosted VoIP Service will use the current County phone numbers. The County wishes to retain the current phone numbers at all locations. Existing numbers will be ported to the new system. Cost for this service must be specified if not included in service cost.</t>
  </si>
  <si>
    <t>IF-004</t>
  </si>
  <si>
    <t>The solution will include in-state/out-of-state long-distance service. Cost for this service must be included in the quote. Solution must include ability to make international calls. Cost for this service must be specified if not included in service cost.</t>
  </si>
  <si>
    <t>IF-005</t>
  </si>
  <si>
    <t>The solution must allow users to view the phone number and its associated staff name for all internal calls. The solution should also allow users to view the phone number of the caller of inbound calls. Additionally, system administrators can “Mask” outbound DID numbers, the company’s main number, the department’s main number, or it can be blocked entirely.</t>
  </si>
  <si>
    <t>IF-006</t>
  </si>
  <si>
    <t>The solution must allow a user to search for internal staff numbers by using Last Name, First Name, or Extension.</t>
  </si>
  <si>
    <t>IF-007</t>
  </si>
  <si>
    <t xml:space="preserve">The solution must allow County staff to turn on/off the DND feature for any individual phone, as needed. </t>
  </si>
  <si>
    <t>IF-008</t>
  </si>
  <si>
    <t xml:space="preserve">The solution must support placing calls to 911 from any phone within County buildings, Soft Phone or Mobile application. The service must be E911 compliant. Dialing 911 from any County phone should allow a 911 dispatcher to identify the location (floor/room/area) where the call originated. </t>
  </si>
  <si>
    <t>IF-009</t>
  </si>
  <si>
    <t>The solution must support all the following types of telephones: IP, Conference Phones (IP), Wireless, Cellular and SIP endpoints.</t>
  </si>
  <si>
    <t>IF-010</t>
  </si>
  <si>
    <t>The solution must allow users to have multiple devices assigned such as IP handset, Softphone, Mobile Application, etc.</t>
  </si>
  <si>
    <t>IF-011</t>
  </si>
  <si>
    <t>It is preferred that your solution integrates with Azure AD and/or allow for photos to be uploaded/used within the phone directory.</t>
  </si>
  <si>
    <t>O</t>
  </si>
  <si>
    <t>IF-012</t>
  </si>
  <si>
    <t>The system must provide required infrastructure for the full service management of all required contact center services and locations as specified by Pender County including support of required local language. Vendor will identify any equipment requirements required for each location.</t>
  </si>
  <si>
    <t>SUM</t>
  </si>
  <si>
    <t>Voicemail &amp; Unified Messaging</t>
  </si>
  <si>
    <t>VM-001</t>
  </si>
  <si>
    <t>Vendor to describe voicemail options and features, and to include limitations of minimum and maximum subscribers.</t>
  </si>
  <si>
    <t>VM-002</t>
  </si>
  <si>
    <t>The solution must integrate with Office 365 / Exchange Online to allow users to receive voicemail via email. Describe features in detail.</t>
  </si>
  <si>
    <t>VM-003</t>
  </si>
  <si>
    <t>Can your system be integrated with Azure Active Directory or On-Premise AD? Please describe the integration.</t>
  </si>
  <si>
    <t>VM-004</t>
  </si>
  <si>
    <t>The solution must have the ability to forward messages from Microsoft Outlook.</t>
  </si>
  <si>
    <t>VM-005</t>
  </si>
  <si>
    <t>The solution must be able to automate open and closed greetings as well as holiday and other business greetings.</t>
  </si>
  <si>
    <t>VM-006</t>
  </si>
  <si>
    <t xml:space="preserve">The solution must allow a minimum of 30 days retention. </t>
  </si>
  <si>
    <t>VM-007</t>
  </si>
  <si>
    <t>Vendor to describe available retention periods for received voicemail.</t>
  </si>
  <si>
    <t>VM-008</t>
  </si>
  <si>
    <t>The solution must allow end-users to download voicemail messages for retention purposes. Describe how users can download voicemail messages.</t>
  </si>
  <si>
    <t>VM-009</t>
  </si>
  <si>
    <t>Each individual voicemail box must be password protected.</t>
  </si>
  <si>
    <t>VM-010</t>
  </si>
  <si>
    <t xml:space="preserve">The solution must allow voicemail to be accessed remotely via phone call, self-service portal, mobile app or soft phone app. </t>
  </si>
  <si>
    <t>VM-011</t>
  </si>
  <si>
    <t>The solution must allow users to forward voicemail to another internal voice mailbox, allowing the sender to record additional comments, if needed.</t>
  </si>
  <si>
    <t>VM-012</t>
  </si>
  <si>
    <t>It is preferred that your solution provides a single-user interface for both phone, SMS, Chat and voicemail. Describe the solution or unified communication capabilities of the system.</t>
  </si>
  <si>
    <t>VM-013</t>
  </si>
  <si>
    <t>Describe the architecture of the proposed voicemail solution, including how voicemail is accessed by users from their extension remotely, from their mobile devices, and from their desktop computer.</t>
  </si>
  <si>
    <t>VM-014</t>
  </si>
  <si>
    <t>What is the size limit, if any, of a voicemail message on your system.</t>
  </si>
  <si>
    <t>VM-015</t>
  </si>
  <si>
    <t>Can voicemail message be offloaded to the County’s local storage if required? If so, what methods are supported?</t>
  </si>
  <si>
    <t>VM-016</t>
  </si>
  <si>
    <t>It is preferred that select users that require unlimited retention of voicemail messages have the option. Specify the additional cost, if any.</t>
  </si>
  <si>
    <t>VM-017</t>
  </si>
  <si>
    <t>Solution to have voicemail transcription in which voice messages are transcribed to text and emailed to the user along with a WAV file or other formats, such as MP3.</t>
  </si>
  <si>
    <t>VM-018</t>
  </si>
  <si>
    <t xml:space="preserve">It is preferred that your solution allows end-users to send/receive SMS messages to internal/external numbers using their assigned DID number via Mobile App or Soft Phone.  </t>
  </si>
  <si>
    <t>VM-019</t>
  </si>
  <si>
    <t>Offer capability to set an auto-timed “out of the office” greeting, allowing users to set a voicemail message that expires on a specific date/time. In addition, staff can set after-hours and holiday greetings for auto-attendants.</t>
  </si>
  <si>
    <t>AA-001</t>
  </si>
  <si>
    <t xml:space="preserve">The solution must support auto-attendants. Auto attendants must support multiple configurations and time frames including Holiday Hours, After Hours, Business Hours. </t>
  </si>
  <si>
    <t>AA-002</t>
  </si>
  <si>
    <t>Allow System Administrators and authorized County staff to change an assigned auto attendant via cloud-based portal.</t>
  </si>
  <si>
    <t>AA-003</t>
  </si>
  <si>
    <t>Allow County staff to design a simple and easy-to-use voice menu. Describe the process or functionality County staff would follow to design such a voice menu.</t>
  </si>
  <si>
    <t>AA-004</t>
  </si>
  <si>
    <t>Present callers with a voice menu of options and/or a message, then route calls according to the keys the caller presses.</t>
  </si>
  <si>
    <t>AA-005</t>
  </si>
  <si>
    <t>Accommodate multiple language menus, including both English and Spanish.</t>
  </si>
  <si>
    <t>AA-006</t>
  </si>
  <si>
    <t>Allow caller to dial by extension, enabling caller to reach a user by dialing his/her extension.</t>
  </si>
  <si>
    <t>AA-007</t>
  </si>
  <si>
    <t>Allow caller to dial by name, enabling caller to reach a user by dialing the first three letters of the last or first name.</t>
  </si>
  <si>
    <t>AA-008</t>
  </si>
  <si>
    <t>Allow caller to press “0” to reach the operator.</t>
  </si>
  <si>
    <t>AA-009</t>
  </si>
  <si>
    <t>Offer capability to store multiple voicemail greeting for Direct Lines, including after-hours, holiday for main lines, and primary and alternate greetings for individual mailboxes.</t>
  </si>
  <si>
    <t>AA-010</t>
  </si>
  <si>
    <t>Offer capability to remotely change and/or re-record greetings.</t>
  </si>
  <si>
    <t>Call Handling</t>
  </si>
  <si>
    <t>CH-001</t>
  </si>
  <si>
    <t>Allow County staff to dial a four-digit extension on an internal phone to reach another internal line.</t>
  </si>
  <si>
    <t>CH-002</t>
  </si>
  <si>
    <t>Allow external callers to dial directly to individual phone numbers without intervention by a live operator or automated attendant.</t>
  </si>
  <si>
    <t>CH-003</t>
  </si>
  <si>
    <t>The solution must be capable of routing inbound, outbound, and internal calls.</t>
  </si>
  <si>
    <t>CH-004</t>
  </si>
  <si>
    <t>The solution must allow for Call Park, allowing users to send incoming calls to another number (internal or external to the network, landline, or cellphone); all calls, when line is busy, and when call is not answered.</t>
  </si>
  <si>
    <t>CH-005</t>
  </si>
  <si>
    <t>The solution must be cabled of forwarding unanswered calls to the corresponding voice mailbox after a defined number of rings.</t>
  </si>
  <si>
    <t>CH-006</t>
  </si>
  <si>
    <t>The solution must allow a call to be transferred to another internal extension or external number.</t>
  </si>
  <si>
    <t>CH-007</t>
  </si>
  <si>
    <t>Permit station users to forward incoming calls to another phone of their choice based on busy, no answer, and all call conditions.</t>
  </si>
  <si>
    <t>CH-008</t>
  </si>
  <si>
    <t xml:space="preserve">The solution must support “Call Park”; allowing a user to pick up an external call, internal call, or a call on-hold. </t>
  </si>
  <si>
    <t>CH-009</t>
  </si>
  <si>
    <t>The solution must allow a user to pick up a call on-hold from any internal extension.</t>
  </si>
  <si>
    <t>CH-010</t>
  </si>
  <si>
    <t>The solution must allow station users to answer calls intended for other stations within a common call pickup group.</t>
  </si>
  <si>
    <t>CH-011</t>
  </si>
  <si>
    <t>The solution must allow any individual to handle two lines simultaneously.</t>
  </si>
  <si>
    <t>CH-012</t>
  </si>
  <si>
    <t>Station users of the solution must be able to transfer a call in-progress to an internal extension or external number without attendant intervention.</t>
  </si>
  <si>
    <t>CH-013</t>
  </si>
  <si>
    <t>The solution must allow incoming calls to ring a handset, softphone, and/or mobile device.</t>
  </si>
  <si>
    <t>CH-014</t>
  </si>
  <si>
    <t xml:space="preserve">The solution must have find-me/follow me, allowing users to route incoming calls to location or locations, to mobile devices, to softphone and to route multiple numbers to a single phone or answering service.  </t>
  </si>
  <si>
    <t>CH-015</t>
  </si>
  <si>
    <t>The solution must have the capability to create Hunt Groups for Departments with Main Phone Numbers; Assign Direct Numbers under Hunt Groups. All assigned phone numbers in Hunt Group to display Hunt Group Main Number when dialing out.</t>
  </si>
  <si>
    <t>CH-016</t>
  </si>
  <si>
    <t>The solution must allow each department’s phone numbers to be grouped together. When a main department number is called, a primary phone will ring. Department staff can pick up the call from that primary phone or other phones in that department’s group. Example, when 910-259-1221 rings in the Tax Assessor’s Office, any other phone in the Tax Assessor’s group must be capable of answering that call.</t>
  </si>
  <si>
    <t>Call Center</t>
  </si>
  <si>
    <t>CAS-001</t>
  </si>
  <si>
    <t>Vendor to describe capability of 'estimated wait time' announcement.</t>
  </si>
  <si>
    <t>CAS-002</t>
  </si>
  <si>
    <t>Vendor to describe capability of 'position in queue' announcement.</t>
  </si>
  <si>
    <t>CAS-003</t>
  </si>
  <si>
    <t>The solution must allow the caller to leave a message rather than wait in the queue.</t>
  </si>
  <si>
    <t>CAS-004</t>
  </si>
  <si>
    <t>The solution must allow for Call Center Agents to log-in/log-out of the Center; set DND.</t>
  </si>
  <si>
    <t>CAS-005</t>
  </si>
  <si>
    <t>The solution must allow Agents to send and respond to SMS messages to/from external mobile phones.</t>
  </si>
  <si>
    <t>CAS-006</t>
  </si>
  <si>
    <t>The solution must allow for Call Center Agents to route calls to both internal and external numbers.</t>
  </si>
  <si>
    <t>CAS-007</t>
  </si>
  <si>
    <t>The solution must allow for real-time call center manager dashboard and controls.</t>
  </si>
  <si>
    <t>CAS-008</t>
  </si>
  <si>
    <t>The solution must allow for automatic call distribution in which the system can be set to distribute calls to other agents based on number of calls in queue, number of calls answered, etc.</t>
  </si>
  <si>
    <t>CAS-009</t>
  </si>
  <si>
    <t>The solution must allow for Skills-Based Routing.</t>
  </si>
  <si>
    <t>CAS-010</t>
  </si>
  <si>
    <t>The solution must allow agents to have their own DIDs.</t>
  </si>
  <si>
    <t>CAS-011</t>
  </si>
  <si>
    <t>The solution must allow for satisfaction surveys after a call ends. Satisfaction surveys must be customizable per Call Center Queue.</t>
  </si>
  <si>
    <t>CAS-012</t>
  </si>
  <si>
    <t>The solution must allow authorized staff the ability to view a dashboard to see metrics such as length of call, total number of calls, answered calls, abandoned calls, average callers in queue, average wait time, max callers in queue, max wait time and the status of agents (such as DND), and if on a call.</t>
  </si>
  <si>
    <t>CAS-013</t>
  </si>
  <si>
    <t>The solution must allow for daily, automated reports that provide metrics such as length of call, total number of calls, answered calls, abandoned calls, average callers in queue, average wait time, max callers in queue, and max wait time.</t>
  </si>
  <si>
    <t>CAS-014</t>
  </si>
  <si>
    <t>The solution is required to offer or support Music On-Hold. Customizable, professionally recorded messages are played over music to market the County’s services to a patron while they are put on hold. Administrators must have the ability to enable/disable this feature for individual departments and/or groups. Authorized staff must have the ability to record and set messages.</t>
  </si>
  <si>
    <t>CAS-015</t>
  </si>
  <si>
    <t>Vendor to describe options for Agent profiles, desktop settings, all queue settings, and IVR call flows and prompt options; must be able to be administrated by location and department-authorized users.</t>
  </si>
  <si>
    <t>Reporting &amp; Analytics</t>
  </si>
  <si>
    <t>RPT-001</t>
  </si>
  <si>
    <t xml:space="preserve">The solution must allow multiple, designated County staff to view basic historic call reporting for phone extensions, hunt groups, mailboxes, etc. </t>
  </si>
  <si>
    <t>RPT-002</t>
  </si>
  <si>
    <t>The solution must allow for granular permissions, allowing delegation of call reporting to users.</t>
  </si>
  <si>
    <t>RPT-003</t>
  </si>
  <si>
    <t>The solution must allow for automated delivery of reports.</t>
  </si>
  <si>
    <t>RPT-004</t>
  </si>
  <si>
    <t xml:space="preserve">The solution must include a Call Accounting System (CAS) and/or the reporting system must be able to provide many reporting capabilities. For example, number of calls by extension, department, etc. Time on call, number of voicemails in voicemail box.  </t>
  </si>
  <si>
    <t>RPT-005</t>
  </si>
  <si>
    <t xml:space="preserve">The CAS must include Call Dialing Report (CDR) for inbound, outbound, and internal calls and usage reports for all types of inbound, outbound, and internal calls. Specifically, The County of Pender is very concerned about the metrics for call length, number of calls unanswered going to voicemail, and dropped calls. </t>
  </si>
  <si>
    <t>RPT-006</t>
  </si>
  <si>
    <t>The solution must provide reporting for the purposes of billing and accounting purposes. This would include filtering and sorting by Department, Assigned User, Directory Number, etc.</t>
  </si>
  <si>
    <t>RPT-007</t>
  </si>
  <si>
    <t>The solution must provide a means of producing an electronic or printed phone number directory by department.</t>
  </si>
  <si>
    <t>RPT-008</t>
  </si>
  <si>
    <t>Support real-time monitoring and offer real-time graphs and/or statistics, such as phone usage and peak hours for both individuals and Call Center queues.</t>
  </si>
  <si>
    <t>RPT-009</t>
  </si>
  <si>
    <t>Vendor should also provide training for up to 5 employees in the administration, maintenance, programming, and daily operation of the Call Accounting System.</t>
  </si>
  <si>
    <t>RPT-010</t>
  </si>
  <si>
    <t>The solution must allow for direct billing to departments based on the County’s specifications. (Example: All users would have a Department name or code assigned. Department representatives would be billed directly based off numbers assigned to their respective departments).</t>
  </si>
  <si>
    <t>Quality Assurance</t>
  </si>
  <si>
    <t>Technical</t>
  </si>
  <si>
    <t>QA-001</t>
  </si>
  <si>
    <t xml:space="preserve">The system must provide the ability to retrieve all call recordings and screen captures for on-demand playback by authorized managers using searchable criteria such as: date, time, agent (by name or UserID), ACD skill group (by name or GroupID), agent extension number, calling number (CNID), and unique call ID number (assigned by telephony or call recording systems). </t>
  </si>
  <si>
    <t>QA-002</t>
  </si>
  <si>
    <t>Vendor to provide details on ability to compress audio and screen recordings to reduce storage requirements.</t>
  </si>
  <si>
    <t>QA-003</t>
  </si>
  <si>
    <t>Vendor to provide options and cost for call and screen storage retention periods of 1, 3, and 5 years.</t>
  </si>
  <si>
    <t>QA-004</t>
  </si>
  <si>
    <t xml:space="preserve">The system must have ability to identify all associated recordings related (for example, each leg of a transferred call) to the contact searched. </t>
  </si>
  <si>
    <t>QA-005</t>
  </si>
  <si>
    <t>System must record 100% of all calls across hard or softphones.</t>
  </si>
  <si>
    <t>QA-006</t>
  </si>
  <si>
    <t>System must capture screen recordings, up to two monitors, for a minimum of 20% of all calls.</t>
  </si>
  <si>
    <t>Functional</t>
  </si>
  <si>
    <t>QA-007</t>
  </si>
  <si>
    <t xml:space="preserve">System must be able to play call recordings and the associated screen recording simultaneously. </t>
  </si>
  <si>
    <t>QA-008</t>
  </si>
  <si>
    <t>The system will have a customizable rating system for agent evaluations (scorecard).</t>
  </si>
  <si>
    <t>QA-009</t>
  </si>
  <si>
    <t>The supervisory tool must have the ability for supervisors to insert free-form text notations that are associated to specific contacts for an individual agent within the evaluation form for each question.</t>
  </si>
  <si>
    <t>QA-010</t>
  </si>
  <si>
    <t xml:space="preserve">The supervisory tool must provide scorecard rating results exportable in xls, xlsx, pdf, csv. </t>
  </si>
  <si>
    <t>QA-011</t>
  </si>
  <si>
    <t xml:space="preserve">The supervisory tool must have the capability to export call recordings in formats of wav, mp3, mp4, wma. </t>
  </si>
  <si>
    <t>QA-012</t>
  </si>
  <si>
    <t>The system should be able to associate post-call customer survey results to an agent scorecard supervisor evaluations.</t>
  </si>
  <si>
    <t>QA-013</t>
  </si>
  <si>
    <t>System will allow the user to view voice prints that display the length and position of the silence within a voice conversation during playback, and identify events such as dead air, transfers, holds with minute/second tracking. Voice print must visually show where the playback is in relation to the full length of the voice file.</t>
  </si>
  <si>
    <t>QA-014</t>
  </si>
  <si>
    <t>System should allow the user to play back voice files faster or slower than the originally recorded speed of the conversation.</t>
  </si>
  <si>
    <t>QA-015</t>
  </si>
  <si>
    <t>Within the scoring template, the system must provide the ability to aggregate questions based upon a group of similar questions. (Example: call opening, call closing, system usage, etc.).</t>
  </si>
  <si>
    <t>QA-016</t>
  </si>
  <si>
    <t xml:space="preserve">The system must allow the end user to create a scorecard, without vendor customization, for multiple grading templates within each location and department. </t>
  </si>
  <si>
    <t>QA-017</t>
  </si>
  <si>
    <t>The system must have the capability to design scorecard evaluation forms for each contact channel.</t>
  </si>
  <si>
    <t>QA-018</t>
  </si>
  <si>
    <t>The scorecard evaluation system must allow for subtotaling of the evaluation questions.</t>
  </si>
  <si>
    <t>QA-019</t>
  </si>
  <si>
    <t>The system must provide a filter to allow only those calls/contacts that have not yet been scored to be displayed in the search results.</t>
  </si>
  <si>
    <t>QA-020</t>
  </si>
  <si>
    <t xml:space="preserve">The system must provide the capability to allow multiple users the ability to participate and collaborate in the grading of individual scorecards with an average score of all participants. </t>
  </si>
  <si>
    <t>QA-021</t>
  </si>
  <si>
    <t>The system must allow multiple reviewers to review the same call at completely different times for the purposes of evaluating reviewer consistency.</t>
  </si>
  <si>
    <t>QA-022</t>
  </si>
  <si>
    <t>The system must provide a scorecard report that includes a visual graph showing agent evaluation results, based upon a subset of questions, organized by specific categories.</t>
  </si>
  <si>
    <t>QA-023</t>
  </si>
  <si>
    <t>The solution must provide a scorecard report that includes a visual graph that compares how multiple reviewers scored a single agent over a period of time.</t>
  </si>
  <si>
    <t>QA-024</t>
  </si>
  <si>
    <t xml:space="preserve">The system must provide the ability to run a scorecard report that shows all of the notes that have been made by the reviewers while grading agents. </t>
  </si>
  <si>
    <t>QA-025</t>
  </si>
  <si>
    <t xml:space="preserve">The system must provide a scorecard report with a visual graph that shows the reviewer consistency by day, week, or month for their consistency in grading agents or a group. </t>
  </si>
  <si>
    <t>QA-026</t>
  </si>
  <si>
    <t>The system must provide the capability to run a report that shows how many contacts have been recorded for an agent for a specific period of time, and how many of those contacts have been evaluated using a scorecard.</t>
  </si>
  <si>
    <t>QA-027</t>
  </si>
  <si>
    <t xml:space="preserve">The system should be able to transcribe the conversation of a recorded call into a text format on demand. </t>
  </si>
  <si>
    <t>QA-028</t>
  </si>
  <si>
    <t>The system must have the ability to capture contacts and any associated recordings by date, time, agent, and workgroup.</t>
  </si>
  <si>
    <t>QA-029</t>
  </si>
  <si>
    <t>Vendor to define and describe what ability is provided to perform voice analytics on all phone contacts.</t>
  </si>
  <si>
    <t>QA-030</t>
  </si>
  <si>
    <t>The system should generate an automatic scorecard based on defined voice analytics.</t>
  </si>
  <si>
    <t>QA-031</t>
  </si>
  <si>
    <t xml:space="preserve">Vendor to describe options to capture and manage client consent. </t>
  </si>
  <si>
    <t>QA-032</t>
  </si>
  <si>
    <t>Vendor to describe options and capabilities for call masking of PCI data.</t>
  </si>
  <si>
    <t>Paging</t>
  </si>
  <si>
    <t>PAG-001</t>
  </si>
  <si>
    <t>The solution must have the ability to page all endpoints subscribed to the system including, but not limited to, handsets, soft-phone applications, mobile applications.</t>
  </si>
  <si>
    <t>PAG-002</t>
  </si>
  <si>
    <t>The solution must have the ability to call all endpoints or group of endpoints depending on number dialed.</t>
  </si>
  <si>
    <t>PAG-003</t>
  </si>
  <si>
    <t>The solution must have the ability to send SMS messages to subscribed County staff.</t>
  </si>
  <si>
    <t>PAG-004</t>
  </si>
  <si>
    <t>The solution must have the ability to integrate with physical equipment such as loudspeakers, if needed.</t>
  </si>
  <si>
    <t>PAG-005</t>
  </si>
  <si>
    <t>The solution must have the ability to allow for pre-recorded paging announcements such as the opening and closing announcements or emergency alerts to end-points.</t>
  </si>
  <si>
    <t>Self-Service Portal</t>
  </si>
  <si>
    <t>SSP-001</t>
  </si>
  <si>
    <t>Vendor to describe capabilities of their Self-Service Portal and what capabilities an end-user has in this Portal.</t>
  </si>
  <si>
    <t>SSP-002</t>
  </si>
  <si>
    <t xml:space="preserve">The solution must require strong passwords and require users to change based on defined password policy. Two-Factor/Multi-factor authentication is preferred. Integration with Azure AD is preferred. </t>
  </si>
  <si>
    <t>SSP-003</t>
  </si>
  <si>
    <t>The solution must provide an HTTPS web portal that is browser agnostic (supports multiple web browsers without losing features or requiring plug-ins).</t>
  </si>
  <si>
    <t>SSP-004</t>
  </si>
  <si>
    <t>The solution must allow users to manage voicemail box to include listening to messages, forwarding messages, deleting messages, downloading messages, etc.</t>
  </si>
  <si>
    <t>SSP-005</t>
  </si>
  <si>
    <t>The solution must allow users to make basic changes such as forwarding their extension.</t>
  </si>
  <si>
    <t>SSP-006</t>
  </si>
  <si>
    <t>The solution must review Call History to include date/time, call origination and destination.</t>
  </si>
  <si>
    <t>SSP-007</t>
  </si>
  <si>
    <t>Vendor to describe option for two-factor/multi-factor authentication</t>
  </si>
  <si>
    <t>SSP-008</t>
  </si>
  <si>
    <t>It is preferred that your solution integrates to Azure AD for Authentication.</t>
  </si>
  <si>
    <t>Audio &amp; Video Conference Calls</t>
  </si>
  <si>
    <t>CONF-001</t>
  </si>
  <si>
    <t>Vendor to describe audio conference call solution</t>
  </si>
  <si>
    <t>CONF-002</t>
  </si>
  <si>
    <t xml:space="preserve">The solution must provide the ability to initiate a conference call with a minimum of two participants.  </t>
  </si>
  <si>
    <t>CONF-003</t>
  </si>
  <si>
    <t>The solution must allow for minimum of 100 conference call participants with the ability to expand, if required.</t>
  </si>
  <si>
    <t>CONF-004</t>
  </si>
  <si>
    <t>The solution must allow conference calls to be recorded.</t>
  </si>
  <si>
    <t>CONF-005</t>
  </si>
  <si>
    <t>The solution must allow for both internal and external (to the agency) participants.</t>
  </si>
  <si>
    <t>CONF-006</t>
  </si>
  <si>
    <t>The solution must allow for conference bridging that allows multiple (internal and external numbers) to call into to a conference bridge using a number that will not change and can be used repeatedly.</t>
  </si>
  <si>
    <t>CONF-007</t>
  </si>
  <si>
    <t>The solution must allow for a meeting pin/password to restrict all but intended participants.</t>
  </si>
  <si>
    <t>CONF-008</t>
  </si>
  <si>
    <t>The solution must allow for on-demand conference calls in which a caller can dial participants and add them to the call.</t>
  </si>
  <si>
    <t>CONF-009</t>
  </si>
  <si>
    <t>Vendor to describe video conference call solution.</t>
  </si>
  <si>
    <t>CONF-010</t>
  </si>
  <si>
    <t>The video conference solution must offer the ability to have customers, vendors, or others outside of the organization join in a video conference.</t>
  </si>
  <si>
    <t>CONF-011</t>
  </si>
  <si>
    <t xml:space="preserve">The video solution must be available from multiple devices (computer, smartphone, tablet, etc.). </t>
  </si>
  <si>
    <t>CONF-012</t>
  </si>
  <si>
    <t xml:space="preserve">The video conference solution must offer the ability to display a participants list. </t>
  </si>
  <si>
    <t>CONF-013</t>
  </si>
  <si>
    <t xml:space="preserve">The video conference solution must offer the ability to record the call. </t>
  </si>
  <si>
    <t>CONF-014</t>
  </si>
  <si>
    <t xml:space="preserve">The video conference solution must offer the ability to join via video and a dial-in number. </t>
  </si>
  <si>
    <t>CONF-015</t>
  </si>
  <si>
    <t xml:space="preserve">The video conference solution must offer the ability to set a password or pin to join the conference call. </t>
  </si>
  <si>
    <t>CONF-016</t>
  </si>
  <si>
    <t>Vendor to describe integration with MS Teams if applicable.</t>
  </si>
  <si>
    <t>CONF-017</t>
  </si>
  <si>
    <t>It is preferred that your video conference solution allow the organizer to share the recorded conference call. In addition, the recorded call should then be made available via Microsoft O365, including SharePoint Online, One Drive for business and/or Microsoft Stream.</t>
  </si>
  <si>
    <t>Call Recording</t>
  </si>
  <si>
    <t>REC-001</t>
  </si>
  <si>
    <t>The solution must have the ability to record calls, for both individual users and in the Call Centers.</t>
  </si>
  <si>
    <t>REC-002</t>
  </si>
  <si>
    <t>The solution must allow for both full time and on-demand recording.</t>
  </si>
  <si>
    <t>REC-003</t>
  </si>
  <si>
    <t>The solution must allow for a minimum of 30 days retention for recorded calls with ability to scale if desired.</t>
  </si>
  <si>
    <t>REC-004</t>
  </si>
  <si>
    <t>The solution must allow the retention period to be modified per user or per extension if desired.</t>
  </si>
  <si>
    <t>REC-005</t>
  </si>
  <si>
    <t>The solution must allow for recorded calls to be downloaded as playable audio file; files must be “Court Admissible.”</t>
  </si>
  <si>
    <t>REC-006</t>
  </si>
  <si>
    <t>It is preferred that there is no time limit for retention of a recorded call.</t>
  </si>
  <si>
    <t>REC-007</t>
  </si>
  <si>
    <t>It is preferred that the maximum or standard retention can be modified per user, per extension or system wide if desired.</t>
  </si>
  <si>
    <t>REC-008</t>
  </si>
  <si>
    <t>It is preferred that there is no limit to the duration of a recorded call.</t>
  </si>
  <si>
    <t>REC-009</t>
  </si>
  <si>
    <t>It is preferred that there is no limit to the number of recordings our agency can have.</t>
  </si>
  <si>
    <t>REC-010</t>
  </si>
  <si>
    <t>It is preferred that your solution allow for recorded calls to be downloaded for archiving.</t>
  </si>
  <si>
    <t>REC-011</t>
  </si>
  <si>
    <t>It is preferred that a recorded call be shared with another individual (internal or external), such as providing a link to the call.</t>
  </si>
  <si>
    <t>REC-012</t>
  </si>
  <si>
    <t>It is preferred that your solution allow the end-user to “flag” a recording for retaining a recording longer than the default retention period. It is preferred that there is no maximum length of time flagged recordings can be kept on the system.</t>
  </si>
  <si>
    <t>Disaster Recovery</t>
  </si>
  <si>
    <t>DR-001</t>
  </si>
  <si>
    <t>Vendor to describe Disaster Recovery measures used to ensure maximum up-time; to include failover time, how in-progress calls are handled in the event of a data center failure, and how customers are notified.</t>
  </si>
  <si>
    <t>DR-002</t>
  </si>
  <si>
    <t xml:space="preserve">Vendor to provide uptime in percentage. </t>
  </si>
  <si>
    <t>DR-003</t>
  </si>
  <si>
    <t>The solution must be hosted in geo-redundant data centers in the United States.</t>
  </si>
  <si>
    <t>DR-004</t>
  </si>
  <si>
    <t>Vendor to provide location of data centers. For security, only provide the general area (ex. North Western Carolina).</t>
  </si>
  <si>
    <t>DR-005</t>
  </si>
  <si>
    <t>Vendor to describe data center sites and alternate data center site locations used for redundancy.</t>
  </si>
  <si>
    <t>DR-006</t>
  </si>
  <si>
    <t>Pender County data must reside in the Continental United States.</t>
  </si>
  <si>
    <t>DR-007</t>
  </si>
  <si>
    <t>Vendor to describe the process and estimated timelines in the event the primary site fails.</t>
  </si>
  <si>
    <t>DR-008</t>
  </si>
  <si>
    <t>Vendor to describe major upgrade processes to include notifications and potential service interruption.</t>
  </si>
  <si>
    <t>Mobility &amp; Remote Workers</t>
  </si>
  <si>
    <t>MOB-001</t>
  </si>
  <si>
    <t>The solution must allow users to connect handset to any internet connection to make outgoing calls and receive in-coming calls.</t>
  </si>
  <si>
    <t>MOB-002</t>
  </si>
  <si>
    <t xml:space="preserve">The solution must have the ability to provide softphone extensions that reside on our employees’ County-provided computers. These extensions should provide an equal or better level of functionality as physical handset equipment. </t>
  </si>
  <si>
    <t>MOB-003</t>
  </si>
  <si>
    <t>Access to the solution, using a softphone application, should be capable over both a VPN and when not connected to a VPN (example: over public internet).</t>
  </si>
  <si>
    <t>MOB-004</t>
  </si>
  <si>
    <t>The softphone application must be compatible with the latest Windows Operating Systems. Chrome OS/Chromebook, MacOS compatibility is not required, but desired if available.</t>
  </si>
  <si>
    <t>MOB-005</t>
  </si>
  <si>
    <t>The solution must have the ability to be used/accessed from a smartphone and/or a tablet device; henceforth described as a Mobile device.</t>
  </si>
  <si>
    <t>MOB-006</t>
  </si>
  <si>
    <t xml:space="preserve">Mobile device applications must have the ability to provide an equal or better functionality as physical handset equipment. </t>
  </si>
  <si>
    <t>MOB-007</t>
  </si>
  <si>
    <t>Mobile device application(s) must be compatible with the common mobile OS platforms including Android and Apple iOS.</t>
  </si>
  <si>
    <t>MOB-008</t>
  </si>
  <si>
    <t>The solution must allow users to log in as their desired extension from any handset (or 'Hotdesking').</t>
  </si>
  <si>
    <t>MOB-009</t>
  </si>
  <si>
    <t>The solution must have the ability to forward a user’s phone to their home or cell phone. The solution must have the ability to cancel call forwarding either at the office or when working remotely. Vendor to describe the web-based solution to forward and cancel forwarding. Describe the manual process to forward and cancel forwarding.</t>
  </si>
  <si>
    <t>MOB-010</t>
  </si>
  <si>
    <t>The solution must have the ability to transfer calls back to the office or to other mobile devices.</t>
  </si>
  <si>
    <t>Security</t>
  </si>
  <si>
    <t>SCT-001</t>
  </si>
  <si>
    <t>Vendor to describe the security capabilities to ensure authorized access to the call system, user accounts, user data and messages.</t>
  </si>
  <si>
    <t>SCT-002</t>
  </si>
  <si>
    <t>Vendor to describe the security measures in place to support the notification and delivery of recorded calls and messages, such as voicemail.</t>
  </si>
  <si>
    <t>SCT-003</t>
  </si>
  <si>
    <t>Vendor to describe the security measures in place to support authorized self-provisioning of softphones on user devices.</t>
  </si>
  <si>
    <t>SCT-004</t>
  </si>
  <si>
    <t>Vendor to describe the security measures in play to ensure call privacy, communication encryption for SIP/VoIP, and secure VoIP devices.</t>
  </si>
  <si>
    <t>SCT-005</t>
  </si>
  <si>
    <t>Vendor to describe the security measures in place to ensure administration security, including the description of the administrative interface, role based administrative access controls, separation of duties for controlled workflow processes and change management, and methods for direct, console, and remote administration.</t>
  </si>
  <si>
    <t>SCT-006</t>
  </si>
  <si>
    <t>Vendor to describe compliance with the following: CJIS, HIPPA and PII (data at rest/in transit encryption, password compliancy, data center, employees with access to your data center/systems and any 3rd party vendors).</t>
  </si>
  <si>
    <t>Data Transfer &amp; Retention</t>
  </si>
  <si>
    <t>DATA-001</t>
  </si>
  <si>
    <t>The vendor must retain all data collected in UCaaS systems for a maximum of 7 years or end of contract term. The metadata should be retained for rolling 90 days, or until successful turnover after the end of contract term.</t>
  </si>
  <si>
    <t>DATA-002</t>
  </si>
  <si>
    <t>Vendor shall provide options or ability to retrieve, migrate, or archive historical information from the current contact center and call recording system.</t>
  </si>
  <si>
    <t>DATA-003</t>
  </si>
  <si>
    <t>Vendor to provide details on storage options and increments to support data store that meets recording, retention, and security requirements. Include retention periods of 1, 3, and 5 years.</t>
  </si>
  <si>
    <t>DATA-004</t>
  </si>
  <si>
    <t>Vendor to provide options for calls and screen capture encryption for security.</t>
  </si>
  <si>
    <t>DATA-005</t>
  </si>
  <si>
    <t>Location of any and/or all data can be with either Pender County or with the vendor; however, it is always considered to be the property of Pender County and will be recoverable from the vendor on demand within 14 days.</t>
  </si>
  <si>
    <t>DATA-006</t>
  </si>
  <si>
    <t xml:space="preserve">At the end of the contract, the vendor shall have the responsibility to deliver all captured data in an agreed-upon timeframe, in an industry-standard format. </t>
  </si>
  <si>
    <t>DATA-007</t>
  </si>
  <si>
    <t>Once end of contract data transfer has been completed and approved by Pender County, all data will be permanently deleted from the vendor's CCaaS systems, archives, and databases.</t>
  </si>
  <si>
    <t>Handset Features</t>
  </si>
  <si>
    <t>HS-001</t>
  </si>
  <si>
    <t>Vendor to describe any limits to the number of handsets based on your solution.</t>
  </si>
  <si>
    <t>HS-002</t>
  </si>
  <si>
    <t>Vendor to describe disting ring options. For example, can rings options be customized to distinguish between internal and external calls.</t>
  </si>
  <si>
    <t>HS-003</t>
  </si>
  <si>
    <t>The solution must provide incoming caller ID displayed on our handset and soft phone.</t>
  </si>
  <si>
    <t xml:space="preserve"> </t>
  </si>
  <si>
    <t>HS-004</t>
  </si>
  <si>
    <t xml:space="preserve">Vendor to describe options for displaying custom graphics, such as County seal/logo, on the display of all handsets. </t>
  </si>
  <si>
    <t>HS-005</t>
  </si>
  <si>
    <t xml:space="preserve">Vendor to describe all available handsets, attendant console, and soft client options/models. </t>
  </si>
  <si>
    <t>HS-006</t>
  </si>
  <si>
    <t>Vendor to describe supported handset models both wired and wireless headsets.</t>
  </si>
  <si>
    <t>HS-007</t>
  </si>
  <si>
    <t>Vendor to describe any available add-on equipment available for the handsets.</t>
  </si>
  <si>
    <t>HS-008</t>
  </si>
  <si>
    <t>The solution must allow any individual phone to handle two or more lines simultaneously. For example, while County staff puts a call on hold on Line 1, he/she can use Line 2 to place another call to get more information for the caller waiting on Line 1.</t>
  </si>
  <si>
    <t>HS-009</t>
  </si>
  <si>
    <t>The phone must display date, time, extension name, and extension number in idle state. The phones must provide visual display of most incoming call numbers/extensions and activated features such as DND (Do Not Disturb), and Call Forward.</t>
  </si>
  <si>
    <t>HS-010</t>
  </si>
  <si>
    <t>Phone handsets must be capable of having multiple lines assigned, dependent on the number of phone buttons on the phone. For example, a 2-button phone must be cable of having 2 different lines assigned, if needed.</t>
  </si>
  <si>
    <t>HS-011</t>
  </si>
  <si>
    <t>Phone handsets must be capable of supporting many different wireless headsets, to include both wired, wireless and Bluetooth devices.</t>
  </si>
  <si>
    <t>HS-012</t>
  </si>
  <si>
    <t>Wireless (cordless) handsets are desired in locations that require employees to leave their station, walk to another room, and answer the phone up to 30 feet away. Such devices may use wireless internet, bluetooth or require a base station for network access. The cordless phone would function as a stand-alone phone. In this use case, the requesting department could pick up the handset and walk about the area. This would be the department’s main line and a shared device to be answered by the staff on-site.</t>
  </si>
  <si>
    <t>HS-013</t>
  </si>
  <si>
    <t>Transfer/Conference, Hold, Speaker, and Redial functions need to have their own designated buttons on all phones.</t>
  </si>
  <si>
    <t>HS-014</t>
  </si>
  <si>
    <t>The solution must allow County staff to adjust the volume level on individual phones.</t>
  </si>
  <si>
    <t>HS-015</t>
  </si>
  <si>
    <t>The solution must provide the speakerphone feature on all phones.</t>
  </si>
  <si>
    <t>HS-016</t>
  </si>
  <si>
    <t>The solution must allow users to view the phone number and its associated staff name for all internal calls. The solution should also allow users to view the phone number of the caller regarding most inbound calls.</t>
  </si>
  <si>
    <t>HS-017</t>
  </si>
  <si>
    <t>The solution must allow user ability to program internal or external numbers as two‐digit speed dials accessed using a feature code, or as programmed buttons.</t>
  </si>
  <si>
    <t>HS-018</t>
  </si>
  <si>
    <t>Conference phone stations must allow for external microphones, including accessories such as Bluetooth microphones and speakers. Conference phone stations must be Power Over Ethernet (PoE) but also capable of being powered via external power supply.</t>
  </si>
  <si>
    <t>HS-019</t>
  </si>
  <si>
    <t>Phone Handsets must have dual Gigabit Ethernet Ports; one for network/internet uplink and one for connecting a computer behind phone.</t>
  </si>
  <si>
    <t>HS-020</t>
  </si>
  <si>
    <t>Phone handsets must have LCD Display (no paper labels).</t>
  </si>
  <si>
    <t>HS-021</t>
  </si>
  <si>
    <t>Phone handsets must be headset compatible.</t>
  </si>
  <si>
    <t>HS-022</t>
  </si>
  <si>
    <t>Phone handsets must have Full Duplex Speakerphone.</t>
  </si>
  <si>
    <t>HS-023</t>
  </si>
  <si>
    <t>Phone handsets must have USB port and support USB Headsets</t>
  </si>
  <si>
    <t>Integration</t>
  </si>
  <si>
    <t>INT-001</t>
  </si>
  <si>
    <t>Vendor to describe integration with Azure AD or On-Prem AD for authentication, voicemail to email and ability to use Azure AD for contacts and staff directory.</t>
  </si>
  <si>
    <t>INT-002</t>
  </si>
  <si>
    <t>Vendor to describe integration with MS Teams, if applicable.</t>
  </si>
  <si>
    <t>INT-003</t>
  </si>
  <si>
    <t xml:space="preserve">Vendor to describe integration to emergency communication service(s). The County currently uses CodeRed.  </t>
  </si>
  <si>
    <t>Admin &amp; Operation Support</t>
  </si>
  <si>
    <t>ADM-001</t>
  </si>
  <si>
    <t>The solution must allow multiple, designated County staff to use a web interface for phone programming, management of account creation, deletion, and changes in settings.</t>
  </si>
  <si>
    <t>ADM-002</t>
  </si>
  <si>
    <t>The solution must allow local administrators to assign DID lines to users as well as manipulate the Caller ID associated to each extension and/or user. The system should also allow administrators to control use of softphone and mobile apps.</t>
  </si>
  <si>
    <t>ADM-003</t>
  </si>
  <si>
    <t>The solution must allow for the ability to assign codes to DIDs in order to charge expenses directly to the appropriate departments.</t>
  </si>
  <si>
    <t>ADM-004</t>
  </si>
  <si>
    <t>The solution must allow local administrators to allow or disallow authorized staff to call long distance, including international if needed.</t>
  </si>
  <si>
    <t>ADM-005</t>
  </si>
  <si>
    <t>The solution must allow multiple, designated County staff to record and manage the voice menu, business, and holiday greetings.</t>
  </si>
  <si>
    <t>ADM-006</t>
  </si>
  <si>
    <t>The solution must provide granular permissions allowing local administrators to assign permissions to designated staff, including read-only permission, for both full and limited system administration.</t>
  </si>
  <si>
    <t>ADM-007</t>
  </si>
  <si>
    <t>The solution must provide documentation for multiple, designated County staff to be trained.</t>
  </si>
  <si>
    <t>ADM-008</t>
  </si>
  <si>
    <t>The solution must must require strong passwords and Multi-Factor Authentication for web-based portal access.</t>
  </si>
  <si>
    <t>ADM-009</t>
  </si>
  <si>
    <t>Vendor to describe measures available to administrators used to block calls from specific exchange or area code, e.g., 259 exchange or 910 area code.</t>
  </si>
  <si>
    <t>ADM-010</t>
  </si>
  <si>
    <t xml:space="preserve">Vendor to describe support process; to include method of contacting support, method of reviewing support tickets, method of escalating support requests, average support response time and mean time to resolution. </t>
  </si>
  <si>
    <t>ADM-011</t>
  </si>
  <si>
    <t>Vendor to describe types of system administration roles available; to include customer's ability to create custom user roles and permissions.</t>
  </si>
  <si>
    <t>ADM-012</t>
  </si>
  <si>
    <t>Vendor to describe system maintenance to include how customer is notified, system availability during maintenance, typical duration of maintenance, how often maintenance is performed, etc.</t>
  </si>
  <si>
    <t>ADM-013</t>
  </si>
  <si>
    <t>A Root Cause Analysis report for all interruptions in service affecting 5 or more users shall be provided by the vendor within 24 business hours from the start of the interruption, along with a plan of action to avoid similar problems in the future.</t>
  </si>
  <si>
    <t>ADM-014</t>
  </si>
  <si>
    <t xml:space="preserve">Vendor to provide standard scheduled windows for all hardware and software, non-emergency remediation and general maintenance activities. </t>
  </si>
  <si>
    <t>ADM-015</t>
  </si>
  <si>
    <t>Any customized software developed for implementation into production, must be properly tested by the vendor per industry standards for function, for integration, for system conformity, for capacity and performance verification and user acceptance testing.</t>
  </si>
  <si>
    <t>ADM-016</t>
  </si>
  <si>
    <t>Vendor shall perform industry-standard proactive monitoring of the UCaaS solution, and assure immediate remediation actions occur when the environment experiences any material interruption to service.</t>
  </si>
  <si>
    <t>Vendor Total Across All Requirements</t>
  </si>
  <si>
    <t>Implementation Deliverables</t>
  </si>
  <si>
    <t>Deliverable Description</t>
  </si>
  <si>
    <t>Deliverable Components (including, but not limited to)</t>
  </si>
  <si>
    <t>IMP-001</t>
  </si>
  <si>
    <t xml:space="preserve">Project Work Plan  
</t>
  </si>
  <si>
    <t>Project Work Plan
A. Tasks
B. Schedule</t>
  </si>
  <si>
    <t>IMP-002</t>
  </si>
  <si>
    <t xml:space="preserve">Program Management Plan  </t>
  </si>
  <si>
    <t>Program Management Plan 
A. Project Management Framework
B. Systems Design Documentation &amp; Site Requirements
C. Communications Plan
D. Organizational Chart - Program and Support, Escalation
E. Risk and Issue Management Approach
F. Change Control Management
G. Status Reporting Procedures
H. Project RACI chart
J. Staffing Plan</t>
  </si>
  <si>
    <t>IMP-003</t>
  </si>
  <si>
    <t>Security Plan</t>
  </si>
  <si>
    <t>Security Plan
A. Security Reviews executed and planned
B. Security controls and business processes 
C. U.S and Global locations compliance controls
D. Security Requirements
E. Security Definitions
F. Security Standards to Be Employed
G. Security Testing Procedures 
H. Security Review and Sign-off Procedures</t>
  </si>
  <si>
    <t>IMP-004</t>
  </si>
  <si>
    <t>Requirements &amp; Functional Specification</t>
  </si>
  <si>
    <t>Requirements &amp; Functional Specification
Functional Specifications at Location/department level
A. Functional Requirements document
B. Application Configuration details 
C. User Interface design 
D. Interface requirement specification for defined integrations</t>
  </si>
  <si>
    <t>IMP-005</t>
  </si>
  <si>
    <t xml:space="preserve">IVR Design Document </t>
  </si>
  <si>
    <t>IVR Design Document 
The following are required separately for each location/department/team.
A. IVR call tree and Call Routing Design 
B. Contact Center Scripts
C. List of Speech Files with message details in English &amp; local location language</t>
  </si>
  <si>
    <t>IMP-006</t>
  </si>
  <si>
    <t xml:space="preserve">Detailed Design Document  </t>
  </si>
  <si>
    <t>Detailed Design Document 
A. Infrastructure for the UCaaS  &amp; Telephony
B. Logical and Physical Design of Server &amp; Network
C. Interface Design for Integrations</t>
  </si>
  <si>
    <t>IMP-007</t>
  </si>
  <si>
    <t>Retention and Compliance</t>
  </si>
  <si>
    <t>Retention and Compliance
Data Management Plan
• Archiving procedures
• Retention
• Global identification and compliance requirements</t>
  </si>
  <si>
    <t>IMP-008</t>
  </si>
  <si>
    <t>Test Plan</t>
  </si>
  <si>
    <t xml:space="preserve">Test Plan
A. Test Conditions 
B. Test Cases/Expected Results.
C. Test Scripts
D. Defect Severity criteria/exit criteria
E. Testing Strategies </t>
  </si>
  <si>
    <t>IMP-009</t>
  </si>
  <si>
    <t xml:space="preserve">End User Training Plans for the UCaaS  </t>
  </si>
  <si>
    <t>End User Training Plans for the UCaaS 
Agreed-upon deliverable content</t>
  </si>
  <si>
    <t>IMP-010</t>
  </si>
  <si>
    <t>Implementation Plan for each location/department</t>
  </si>
  <si>
    <t>Implementation Plan for each location/department
Agreed-upon deliverable content</t>
  </si>
  <si>
    <t>IMP-011</t>
  </si>
  <si>
    <t>System Test Results for each location/department</t>
  </si>
  <si>
    <t>System Test Results for each location/department
Agreed-upon deliverable content</t>
  </si>
  <si>
    <t>IMP-012</t>
  </si>
  <si>
    <t>Disaster Recovery/Business Continuity Plan</t>
  </si>
  <si>
    <t>Disaster Recovery/Business Continuity Plan
Agreed-upon deliverable content</t>
  </si>
  <si>
    <t>IMP-013</t>
  </si>
  <si>
    <t>Detailed Configuration Guide</t>
  </si>
  <si>
    <t>Detailed Configuration Guide
Agreed-upon deliverable content</t>
  </si>
  <si>
    <t>IMP-014</t>
  </si>
  <si>
    <t>User Manuals</t>
  </si>
  <si>
    <t>User Manuals
Detailed End User Manual for each solution component for the UCaaS via online access</t>
  </si>
  <si>
    <t>IMP-015</t>
  </si>
  <si>
    <t>Training Materials</t>
  </si>
  <si>
    <t>IMP-016</t>
  </si>
  <si>
    <t xml:space="preserve">Training Delivery Report UCaaS </t>
  </si>
  <si>
    <t>Training Delivery Report UCaaS  
Agreed-upon deliverable content</t>
  </si>
  <si>
    <t>IMP-017</t>
  </si>
  <si>
    <t>Go/No Go Decision Criteria</t>
  </si>
  <si>
    <t>Go/No Go Decision Criteria
Agreed-upon deliverable content</t>
  </si>
  <si>
    <t>IMP-018</t>
  </si>
  <si>
    <t>UAT Test Results</t>
  </si>
  <si>
    <t>UAT Test Results
Agreed-upon deliverable content</t>
  </si>
  <si>
    <t>IMP-019</t>
  </si>
  <si>
    <t>Performance Test Results</t>
  </si>
  <si>
    <t>Performance Test Results
Agreed-upon deliverable content</t>
  </si>
  <si>
    <t>IMP-020</t>
  </si>
  <si>
    <t>Operational Readiness Report by location/department</t>
  </si>
  <si>
    <t>Operational Readiness Report by location/department
Agreed-upon deliverable content</t>
  </si>
  <si>
    <t>IMP-021</t>
  </si>
  <si>
    <t>Security Test Results</t>
  </si>
  <si>
    <t>Security Test Results
Agreed-upon deliverable content</t>
  </si>
  <si>
    <t>IMP-022</t>
  </si>
  <si>
    <t>Project Phase Close-Out Report</t>
  </si>
  <si>
    <t>Project Phase Close-Out Report
Agreed-upon deliverable content</t>
  </si>
  <si>
    <t>Operation Service Level Agreement</t>
  </si>
  <si>
    <t>Category</t>
  </si>
  <si>
    <t>Metric</t>
  </si>
  <si>
    <t>Metric Description</t>
  </si>
  <si>
    <t>Target Service Level</t>
  </si>
  <si>
    <t>Performance Penalty</t>
  </si>
  <si>
    <t>Security Adherence</t>
  </si>
  <si>
    <t>UCaaS technologies are in alignment with security requirements.</t>
  </si>
  <si>
    <t>100% adherence.</t>
  </si>
  <si>
    <t>Vendor to propose</t>
  </si>
  <si>
    <t>UCaaS System Backup
&amp; Recovery</t>
  </si>
  <si>
    <t>Daily Back-up</t>
  </si>
  <si>
    <t>The vendor will perform daily incremental back-ups.</t>
  </si>
  <si>
    <t>Vendor to provide standard back-up procedures and options</t>
  </si>
  <si>
    <t>24-Hour Back-up</t>
  </si>
  <si>
    <t xml:space="preserve">The vendor will perform twenty-four (24)-hour back-ups </t>
  </si>
  <si>
    <t>Vendor to provide standard back-up and options</t>
  </si>
  <si>
    <t>Back-up Recovery</t>
  </si>
  <si>
    <t>The vendor will perform backup recovery within agreed-upon timeframes.</t>
  </si>
  <si>
    <t xml:space="preserve">UCaaS System </t>
  </si>
  <si>
    <t>UCaaS System Availability</t>
  </si>
  <si>
    <t>Service interruptions affecting IVR, phone, and call center system users as measured by business hour.</t>
  </si>
  <si>
    <t xml:space="preserve">Threshold for a breach of system availability is when 10% of the user population is affected by a service interruption during location business hours for any calendar month. </t>
  </si>
  <si>
    <t>The vendor will perform call recording.</t>
  </si>
  <si>
    <t>100% of all calls will be recorded.</t>
  </si>
  <si>
    <t>Operational System Changes</t>
  </si>
  <si>
    <t>The vendor will report operational system changes.</t>
  </si>
  <si>
    <t>Within thirty (30) business days.</t>
  </si>
  <si>
    <t>Notice of Outages</t>
  </si>
  <si>
    <t>The vendor will notify scheduled outages.</t>
  </si>
  <si>
    <t>Within ten (10) business days.</t>
  </si>
  <si>
    <t xml:space="preserve">Initial, Update, and Resolved Notifications </t>
  </si>
  <si>
    <t>The vendor will ensure initial update and resolution notifications are issued within 60 minutes of an incident occurrence, or as requested.</t>
  </si>
  <si>
    <t>At least 95% of the time.</t>
  </si>
  <si>
    <t>The vendor will ensure system recovery occurs within agreed-upon Return Time to Operation (RTO) and Return Point of Operation (RPO) to ensure minimal data loss.</t>
  </si>
  <si>
    <t>100% of the time.</t>
  </si>
  <si>
    <t>System Defects</t>
  </si>
  <si>
    <t>Urgent Priority Defect Resolution</t>
  </si>
  <si>
    <t>The vendor will resolve Urgent Priority defects in a timely manner.</t>
  </si>
  <si>
    <t>Within four (4) Business Hours.</t>
  </si>
  <si>
    <t>High Priority Defect Resolution</t>
  </si>
  <si>
    <t>The vendor will resolve High Priority defects in a timely manner.</t>
  </si>
  <si>
    <t xml:space="preserve">Within one (1) Business Days.  </t>
  </si>
  <si>
    <t>Medium Priority Defect Resolution</t>
  </si>
  <si>
    <t>The vendor will resolve Medium Priority defects in a timely manner.</t>
  </si>
  <si>
    <t xml:space="preserve">Within three (3) Business Days.  </t>
  </si>
  <si>
    <t>Low Priority Defect Resolution</t>
  </si>
  <si>
    <t>The vendor will resolve Low Priority defects in a timely manner.</t>
  </si>
  <si>
    <t xml:space="preserve">Within seven (7) Business Days.  </t>
  </si>
  <si>
    <t>Staffing</t>
  </si>
  <si>
    <t>Assignment of Key Personnel</t>
  </si>
  <si>
    <t>The vendor will assign key support personnel and escalation contacts</t>
  </si>
  <si>
    <t xml:space="preserve">Key Personnel shall not be reassigned without 10 business day notice </t>
  </si>
  <si>
    <t>UCaaS  Help Desk</t>
  </si>
  <si>
    <t>Incident/Request Acknowledgement</t>
  </si>
  <si>
    <t>Handling end-user incidents and requests submitted to the vendor's help desk during a calendar month. Measures calculated monthly using originating event's timestamp.</t>
  </si>
  <si>
    <t>Acknowledge 100% all user's contacts by email, phone, or vendor-provided, self-service application with an incident tracking number.</t>
  </si>
  <si>
    <t>Acknowledge 98% of email or self service contacts within thirty (30) minutes of receipt.</t>
  </si>
  <si>
    <t>Incident Management</t>
  </si>
  <si>
    <t>Handling end-user incidents submitted to the vendor's help desk during a calendar month. Measures calculated monthly using originating event's timestamp.</t>
  </si>
  <si>
    <t>Resolve within two (2) business hours 95% of all incidents that interrupt or diminish service, that affect sixteen (16) or more users, and whose root cause is the responsibility of vendor and/or their partners.</t>
  </si>
  <si>
    <t>Resolve within four (4) business hours 95% of all Urgent incidents that interrupt or diminish service, affect between one-to-ten (1 – 15) users, and whose root cause is the responsibility of vendor and/or their partners.</t>
  </si>
  <si>
    <t>Resolve within eighteen (12) business hours 95% of all High Priority incidents that interrupt or diminish service, affect between one-to-ten (1 - 15) users, and whose root cause is the responsibility of vendor and/or their partners.</t>
  </si>
  <si>
    <t>Change Request Management</t>
  </si>
  <si>
    <t>Written change order proposal/response from vendor to all change requests.</t>
  </si>
  <si>
    <t>Within five (5) Business Days of receipt of a Change Request or as otherwise negotiated.</t>
  </si>
  <si>
    <t>SLA Credit Escalator</t>
  </si>
  <si>
    <t>SLA not met.</t>
  </si>
  <si>
    <t>SLA is missed for two (2) consecutive months. This is applicable to all Service Level Agreements in the contract.</t>
  </si>
  <si>
    <t>Contact Center Locations &amp; Profiles</t>
  </si>
  <si>
    <t>Health Department</t>
  </si>
  <si>
    <t>ITS</t>
  </si>
  <si>
    <t>Tax Office</t>
  </si>
  <si>
    <t>DSS</t>
  </si>
  <si>
    <t>Utility Operations</t>
  </si>
  <si>
    <t>Emergency Operations</t>
  </si>
  <si>
    <t>Number of Agents/CSR's</t>
  </si>
  <si>
    <t>Number of Managers</t>
  </si>
  <si>
    <t># of Toll Free and/or DID Numbers</t>
  </si>
  <si>
    <t>Agent Desktop</t>
  </si>
  <si>
    <t>Telephony</t>
  </si>
  <si>
    <t>Yes</t>
  </si>
  <si>
    <t>Email</t>
  </si>
  <si>
    <t>No</t>
  </si>
  <si>
    <t>Web Requests</t>
  </si>
  <si>
    <t>Chat</t>
  </si>
  <si>
    <t>SMS</t>
  </si>
  <si>
    <t>Local Language</t>
  </si>
  <si>
    <t>English/Spanish</t>
  </si>
  <si>
    <t>English</t>
  </si>
  <si>
    <t>Customer Survey</t>
  </si>
  <si>
    <t>WallBoards</t>
  </si>
  <si>
    <t>** Currently, only the Health Department utilizes a Call Center. This call center has not been in place for 1 full year. We have no estimated outbound volume at this time. Average call length is 2 minutes.</t>
  </si>
  <si>
    <t>Estimated Annual Volumes</t>
  </si>
  <si>
    <t>CC Headcount</t>
  </si>
  <si>
    <t>Inbound Calls</t>
  </si>
  <si>
    <t>Inbound Minutes</t>
  </si>
  <si>
    <t>2 Minutes Avg</t>
  </si>
  <si>
    <t>Outbound Calls</t>
  </si>
  <si>
    <t>Unknown</t>
  </si>
  <si>
    <t>Outbound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</si>
</sst>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sz val="10"/>
      <name val="Arial"/>
      <family val="2"/>
    </font>
    <font>
      <sz val="11"/>
      <color rgb="FF006100"/>
      <name val="Calibri"/>
      <family val="2"/>
      <scheme val="minor"/>
    </font>
    <font>
      <sz val="11"/>
      <name val="Arial"/>
      <family val="2"/>
    </font>
    <font>
      <b/>
      <sz val="11"/>
      <color theme="0"/>
      <name val="Arial"/>
      <family val="2"/>
    </font>
    <font>
      <sz val="12"/>
      <name val="Arial"/>
      <family val="2"/>
    </font>
    <font>
      <sz val="11"/>
      <color rgb="FF9C6500"/>
      <name val="Calibri"/>
      <family val="2"/>
      <scheme val="minor"/>
    </font>
    <font>
      <sz val="12"/>
      <color theme="1"/>
      <name val="Calibri"/>
      <family val="2"/>
      <scheme val="minor"/>
    </font>
    <font>
      <sz val="10"/>
      <color theme="1"/>
      <name val="Arial"/>
      <family val="2"/>
    </font>
    <font>
      <b/>
      <sz val="10"/>
      <color theme="1"/>
      <name val="Arial"/>
      <family val="2"/>
    </font>
    <font>
      <b/>
      <sz val="18"/>
      <name val="Arial"/>
      <family val="2"/>
    </font>
    <font>
      <b/>
      <sz val="12"/>
      <color rgb="FFF8F8F8"/>
      <name val="Arial"/>
      <family val="2"/>
    </font>
    <font>
      <b/>
      <sz val="12"/>
      <color theme="0"/>
      <name val="Arial"/>
      <family val="2"/>
    </font>
    <font>
      <b/>
      <sz val="10"/>
      <name val="Arial"/>
      <family val="2"/>
    </font>
    <font>
      <b/>
      <sz val="11"/>
      <color theme="0"/>
      <name val="Calibri"/>
      <family val="2"/>
      <scheme val="minor"/>
    </font>
    <font>
      <sz val="10"/>
      <color rgb="FF000000"/>
      <name val="Arial"/>
      <family val="2"/>
    </font>
    <font>
      <b/>
      <sz val="14"/>
      <color theme="0"/>
      <name val="Calibri"/>
      <family val="2"/>
      <scheme val="minor"/>
    </font>
    <font>
      <b/>
      <sz val="12"/>
      <color theme="0"/>
      <name val="Calibri"/>
      <family val="2"/>
      <scheme val="minor"/>
    </font>
    <font>
      <b/>
      <sz val="16"/>
      <color theme="0"/>
      <name val="Arial"/>
      <family val="2"/>
    </font>
    <font>
      <sz val="8"/>
      <name val="Arial"/>
      <family val="2"/>
    </font>
  </fonts>
  <fills count="16">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6" tint="0.59999389629810485"/>
        <bgColor indexed="65"/>
      </patternFill>
    </fill>
    <fill>
      <patternFill patternType="solid">
        <fgColor theme="0" tint="-0.14999847407452621"/>
        <bgColor indexed="64"/>
      </patternFill>
    </fill>
    <fill>
      <patternFill patternType="solid">
        <fgColor rgb="FFFFEB9C"/>
      </patternFill>
    </fill>
    <fill>
      <patternFill patternType="solid">
        <fgColor theme="0" tint="-0.14999847407452621"/>
        <bgColor theme="5"/>
      </patternFill>
    </fill>
    <fill>
      <patternFill patternType="solid">
        <fgColor theme="3"/>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3" tint="0.39997558519241921"/>
        <bgColor theme="5"/>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FFFF"/>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s>
  <cellStyleXfs count="15">
    <xf numFmtId="0" fontId="0" fillId="0" borderId="0"/>
    <xf numFmtId="0" fontId="5" fillId="0" borderId="0"/>
    <xf numFmtId="0" fontId="4" fillId="0" borderId="0"/>
    <xf numFmtId="0" fontId="7" fillId="2" borderId="0" applyNumberFormat="0" applyBorder="0" applyAlignment="0" applyProtection="0"/>
    <xf numFmtId="0" fontId="5" fillId="0" borderId="0"/>
    <xf numFmtId="0" fontId="5" fillId="4" borderId="0" applyNumberFormat="0" applyBorder="0" applyAlignment="0" applyProtection="0"/>
    <xf numFmtId="0" fontId="4" fillId="0" borderId="0"/>
    <xf numFmtId="0" fontId="3" fillId="0" borderId="0"/>
    <xf numFmtId="0" fontId="3" fillId="0" borderId="0"/>
    <xf numFmtId="0" fontId="3" fillId="4" borderId="0" applyNumberFormat="0" applyBorder="0" applyAlignment="0" applyProtection="0"/>
    <xf numFmtId="0" fontId="6" fillId="0" borderId="0"/>
    <xf numFmtId="0" fontId="6" fillId="0" borderId="0"/>
    <xf numFmtId="0" fontId="11" fillId="6" borderId="0" applyNumberFormat="0" applyBorder="0" applyAlignment="0" applyProtection="0"/>
    <xf numFmtId="0" fontId="2" fillId="0" borderId="0"/>
    <xf numFmtId="0" fontId="1" fillId="0" borderId="0"/>
  </cellStyleXfs>
  <cellXfs count="281">
    <xf numFmtId="0" fontId="0" fillId="0" borderId="0" xfId="0"/>
    <xf numFmtId="0" fontId="10" fillId="0" borderId="0" xfId="1" applyFont="1" applyAlignment="1">
      <alignment wrapText="1"/>
    </xf>
    <xf numFmtId="0" fontId="10" fillId="0" borderId="0" xfId="1" applyFont="1" applyAlignment="1">
      <alignment vertical="center" wrapText="1"/>
    </xf>
    <xf numFmtId="0" fontId="10" fillId="0" borderId="0" xfId="1" applyFont="1" applyFill="1" applyAlignment="1">
      <alignment wrapText="1"/>
    </xf>
    <xf numFmtId="0" fontId="10" fillId="0" borderId="0" xfId="1" applyFont="1" applyAlignment="1">
      <alignment horizontal="center" wrapText="1"/>
    </xf>
    <xf numFmtId="0" fontId="2" fillId="0" borderId="0" xfId="13"/>
    <xf numFmtId="0" fontId="15" fillId="0" borderId="0" xfId="10" applyFont="1" applyFill="1" applyBorder="1" applyAlignment="1">
      <alignment horizontal="left" vertical="center"/>
    </xf>
    <xf numFmtId="0" fontId="6" fillId="0" borderId="0" xfId="10" applyFill="1"/>
    <xf numFmtId="0" fontId="6" fillId="0" borderId="0" xfId="10"/>
    <xf numFmtId="0" fontId="6" fillId="0" borderId="0" xfId="10" applyAlignment="1">
      <alignment vertical="center"/>
    </xf>
    <xf numFmtId="0" fontId="6" fillId="0" borderId="0" xfId="10" applyBorder="1" applyAlignment="1">
      <alignment horizontal="center" vertical="center"/>
    </xf>
    <xf numFmtId="0" fontId="6" fillId="0" borderId="0" xfId="10" applyFont="1" applyBorder="1" applyAlignment="1">
      <alignment vertical="center" wrapText="1"/>
    </xf>
    <xf numFmtId="0" fontId="6" fillId="0" borderId="0" xfId="10" applyFont="1"/>
    <xf numFmtId="0" fontId="6" fillId="10" borderId="26" xfId="10" applyFont="1" applyFill="1" applyBorder="1"/>
    <xf numFmtId="0" fontId="13" fillId="12" borderId="1" xfId="10" applyFont="1" applyFill="1" applyBorder="1" applyAlignment="1">
      <alignment vertical="center" wrapText="1"/>
    </xf>
    <xf numFmtId="0" fontId="6" fillId="0" borderId="1" xfId="10" applyFont="1" applyFill="1" applyBorder="1" applyAlignment="1">
      <alignment vertical="center" wrapText="1"/>
    </xf>
    <xf numFmtId="0" fontId="6" fillId="0" borderId="1" xfId="10" applyFont="1" applyFill="1" applyBorder="1" applyAlignment="1">
      <alignment horizontal="center" vertical="center"/>
    </xf>
    <xf numFmtId="0" fontId="6" fillId="0" borderId="24" xfId="10" applyFont="1" applyFill="1" applyBorder="1"/>
    <xf numFmtId="0" fontId="16" fillId="0" borderId="0" xfId="10" applyFont="1" applyFill="1" applyBorder="1" applyAlignment="1">
      <alignment horizontal="center" vertical="center"/>
    </xf>
    <xf numFmtId="0" fontId="6" fillId="0" borderId="0" xfId="10" applyFont="1" applyFill="1" applyBorder="1" applyAlignment="1">
      <alignment vertical="center" wrapText="1"/>
    </xf>
    <xf numFmtId="0" fontId="6" fillId="0" borderId="0" xfId="10" applyAlignment="1">
      <alignment horizontal="center" vertical="center"/>
    </xf>
    <xf numFmtId="0" fontId="9" fillId="11" borderId="21" xfId="10" applyFont="1" applyFill="1" applyBorder="1" applyAlignment="1">
      <alignment horizontal="center" vertical="center"/>
    </xf>
    <xf numFmtId="0" fontId="9" fillId="11" borderId="27" xfId="10" applyFont="1" applyFill="1" applyBorder="1" applyAlignment="1">
      <alignment horizontal="center" vertical="center"/>
    </xf>
    <xf numFmtId="0" fontId="9" fillId="11" borderId="27" xfId="10" applyFont="1" applyFill="1" applyBorder="1" applyAlignment="1">
      <alignment horizontal="center" vertical="center" wrapText="1"/>
    </xf>
    <xf numFmtId="0" fontId="9" fillId="11" borderId="22" xfId="10" applyFont="1" applyFill="1" applyBorder="1" applyAlignment="1">
      <alignment horizontal="center" vertical="center"/>
    </xf>
    <xf numFmtId="0" fontId="9" fillId="9" borderId="23" xfId="10" applyFont="1" applyFill="1" applyBorder="1" applyAlignment="1">
      <alignment horizontal="center" vertical="center"/>
    </xf>
    <xf numFmtId="0" fontId="9" fillId="9" borderId="25" xfId="10" applyFont="1" applyFill="1" applyBorder="1" applyAlignment="1">
      <alignment horizontal="center" vertical="center"/>
    </xf>
    <xf numFmtId="0" fontId="9" fillId="9" borderId="31" xfId="10" applyFont="1" applyFill="1" applyBorder="1" applyAlignment="1">
      <alignment horizontal="center" vertical="center"/>
    </xf>
    <xf numFmtId="0" fontId="6" fillId="0" borderId="6" xfId="10" applyFont="1" applyFill="1" applyBorder="1" applyAlignment="1">
      <alignment horizontal="center" vertical="center"/>
    </xf>
    <xf numFmtId="0" fontId="6" fillId="0" borderId="1" xfId="10" applyFont="1" applyFill="1" applyBorder="1" applyAlignment="1">
      <alignment horizontal="center" vertical="center" wrapText="1"/>
    </xf>
    <xf numFmtId="0" fontId="9" fillId="11" borderId="35" xfId="10" applyFont="1" applyFill="1" applyBorder="1" applyAlignment="1">
      <alignment horizontal="center" vertical="center"/>
    </xf>
    <xf numFmtId="0" fontId="9" fillId="11" borderId="36" xfId="10" applyFont="1" applyFill="1" applyBorder="1" applyAlignment="1">
      <alignment horizontal="center" vertical="center"/>
    </xf>
    <xf numFmtId="0" fontId="9" fillId="11" borderId="36" xfId="10" applyFont="1" applyFill="1" applyBorder="1" applyAlignment="1">
      <alignment horizontal="center" vertical="center" wrapText="1"/>
    </xf>
    <xf numFmtId="0" fontId="9" fillId="11" borderId="37" xfId="10" applyFont="1" applyFill="1" applyBorder="1" applyAlignment="1">
      <alignment horizontal="center" vertical="center"/>
    </xf>
    <xf numFmtId="1" fontId="14" fillId="0" borderId="23" xfId="10" applyNumberFormat="1" applyFont="1" applyFill="1" applyBorder="1" applyAlignment="1">
      <alignment horizontal="center" vertical="center"/>
    </xf>
    <xf numFmtId="1" fontId="18" fillId="12" borderId="23" xfId="10" applyNumberFormat="1" applyFont="1" applyFill="1" applyBorder="1" applyAlignment="1">
      <alignment horizontal="center" vertical="center"/>
    </xf>
    <xf numFmtId="0" fontId="14" fillId="0" borderId="23" xfId="10" applyFont="1" applyFill="1" applyBorder="1" applyAlignment="1">
      <alignment horizontal="center" vertical="center"/>
    </xf>
    <xf numFmtId="0" fontId="18" fillId="12" borderId="23" xfId="10" applyFont="1" applyFill="1" applyBorder="1" applyAlignment="1">
      <alignment horizontal="center" vertical="center"/>
    </xf>
    <xf numFmtId="0" fontId="14" fillId="12" borderId="23" xfId="10" applyFont="1" applyFill="1" applyBorder="1" applyAlignment="1">
      <alignment horizontal="right" vertical="center"/>
    </xf>
    <xf numFmtId="1" fontId="18" fillId="12" borderId="31" xfId="10" applyNumberFormat="1" applyFont="1" applyFill="1" applyBorder="1" applyAlignment="1">
      <alignment horizontal="center" vertical="center"/>
    </xf>
    <xf numFmtId="0" fontId="18" fillId="0" borderId="23" xfId="10" applyFont="1" applyFill="1" applyBorder="1" applyAlignment="1">
      <alignment horizontal="right" vertical="center"/>
    </xf>
    <xf numFmtId="1" fontId="6" fillId="12" borderId="12" xfId="10" applyNumberFormat="1" applyFont="1" applyFill="1" applyBorder="1" applyAlignment="1">
      <alignment horizontal="left" vertical="center"/>
    </xf>
    <xf numFmtId="1" fontId="13" fillId="0" borderId="12" xfId="10" applyNumberFormat="1" applyFont="1" applyFill="1" applyBorder="1" applyAlignment="1">
      <alignment horizontal="left" vertical="center"/>
    </xf>
    <xf numFmtId="0" fontId="13" fillId="0" borderId="12" xfId="10" applyFont="1" applyFill="1" applyBorder="1" applyAlignment="1">
      <alignment horizontal="left" vertical="center"/>
    </xf>
    <xf numFmtId="0" fontId="6" fillId="12" borderId="12" xfId="10" applyFont="1" applyFill="1" applyBorder="1" applyAlignment="1">
      <alignment horizontal="left" vertical="center"/>
    </xf>
    <xf numFmtId="0" fontId="18" fillId="3" borderId="25" xfId="10" applyFont="1" applyFill="1" applyBorder="1" applyAlignment="1">
      <alignment horizontal="right" vertical="center"/>
    </xf>
    <xf numFmtId="0" fontId="6" fillId="3" borderId="19" xfId="10" applyFont="1" applyFill="1" applyBorder="1" applyAlignment="1">
      <alignment vertical="center" wrapText="1"/>
    </xf>
    <xf numFmtId="1" fontId="6" fillId="12" borderId="18" xfId="10" applyNumberFormat="1" applyFont="1" applyFill="1" applyBorder="1" applyAlignment="1">
      <alignment horizontal="left" vertical="center"/>
    </xf>
    <xf numFmtId="0" fontId="9" fillId="9" borderId="37" xfId="1" applyFont="1" applyFill="1" applyBorder="1" applyAlignment="1">
      <alignment horizontal="center" vertical="center" wrapText="1"/>
    </xf>
    <xf numFmtId="0" fontId="18" fillId="0" borderId="13" xfId="10" applyFont="1" applyFill="1" applyBorder="1" applyAlignment="1">
      <alignment vertical="top" wrapText="1"/>
    </xf>
    <xf numFmtId="0" fontId="6" fillId="0" borderId="1" xfId="10" applyFont="1" applyFill="1" applyBorder="1" applyAlignment="1">
      <alignment vertical="top" wrapText="1"/>
    </xf>
    <xf numFmtId="0" fontId="18" fillId="0" borderId="12" xfId="10" applyFont="1" applyFill="1" applyBorder="1" applyAlignment="1">
      <alignment vertical="top" wrapText="1"/>
    </xf>
    <xf numFmtId="0" fontId="6" fillId="0" borderId="1" xfId="11" applyFont="1" applyFill="1" applyBorder="1" applyAlignment="1">
      <alignment vertical="top" wrapText="1"/>
    </xf>
    <xf numFmtId="0" fontId="6" fillId="0" borderId="1" xfId="0" applyFont="1" applyFill="1" applyBorder="1" applyAlignment="1">
      <alignment vertical="top" wrapText="1"/>
    </xf>
    <xf numFmtId="0" fontId="20" fillId="0" borderId="1" xfId="0" applyFont="1" applyBorder="1" applyAlignment="1">
      <alignment horizontal="left" vertical="top" wrapText="1"/>
    </xf>
    <xf numFmtId="0" fontId="13" fillId="0" borderId="1" xfId="0" applyFont="1" applyBorder="1" applyAlignment="1">
      <alignment vertical="top" wrapText="1"/>
    </xf>
    <xf numFmtId="0" fontId="18" fillId="0" borderId="13" xfId="10" applyFont="1" applyBorder="1" applyAlignment="1">
      <alignment vertical="top" wrapText="1"/>
    </xf>
    <xf numFmtId="0" fontId="6" fillId="0" borderId="1" xfId="11" applyFont="1" applyBorder="1" applyAlignment="1">
      <alignment vertical="top" wrapText="1"/>
    </xf>
    <xf numFmtId="0" fontId="6" fillId="0" borderId="1" xfId="0" applyFont="1" applyBorder="1" applyAlignment="1">
      <alignment vertical="top" wrapText="1"/>
    </xf>
    <xf numFmtId="0" fontId="9" fillId="9" borderId="30" xfId="1" applyFont="1" applyFill="1" applyBorder="1" applyAlignment="1">
      <alignment horizontal="center" vertical="center" wrapText="1"/>
    </xf>
    <xf numFmtId="0" fontId="9" fillId="9" borderId="14" xfId="1" applyFont="1" applyFill="1" applyBorder="1" applyAlignment="1">
      <alignment horizontal="center" vertical="center" wrapText="1"/>
    </xf>
    <xf numFmtId="0" fontId="18" fillId="0" borderId="39" xfId="10" applyFont="1" applyFill="1" applyBorder="1" applyAlignment="1">
      <alignment vertical="top" wrapText="1"/>
    </xf>
    <xf numFmtId="0" fontId="6" fillId="0" borderId="27" xfId="10" applyFont="1" applyFill="1" applyBorder="1" applyAlignment="1">
      <alignment vertical="top" wrapText="1"/>
    </xf>
    <xf numFmtId="0" fontId="6" fillId="0" borderId="22" xfId="10" applyFont="1" applyFill="1" applyBorder="1" applyAlignment="1">
      <alignment vertical="top" wrapText="1"/>
    </xf>
    <xf numFmtId="0" fontId="6" fillId="0" borderId="24" xfId="10" applyFont="1" applyFill="1" applyBorder="1" applyAlignment="1">
      <alignment vertical="top" wrapText="1"/>
    </xf>
    <xf numFmtId="0" fontId="18" fillId="0" borderId="44" xfId="10" applyFont="1" applyFill="1" applyBorder="1" applyAlignment="1">
      <alignment vertical="top" wrapText="1"/>
    </xf>
    <xf numFmtId="0" fontId="6" fillId="0" borderId="19" xfId="10" applyFont="1" applyFill="1" applyBorder="1" applyAlignment="1">
      <alignment vertical="top" wrapText="1"/>
    </xf>
    <xf numFmtId="0" fontId="6" fillId="0" borderId="26" xfId="10" applyFont="1" applyFill="1" applyBorder="1" applyAlignment="1">
      <alignment vertical="top" wrapText="1"/>
    </xf>
    <xf numFmtId="0" fontId="6" fillId="0" borderId="27" xfId="11" applyFont="1" applyFill="1" applyBorder="1" applyAlignment="1">
      <alignment vertical="top" wrapText="1"/>
    </xf>
    <xf numFmtId="0" fontId="6" fillId="0" borderId="27" xfId="0" applyFont="1" applyFill="1" applyBorder="1" applyAlignment="1">
      <alignment vertical="top" wrapText="1"/>
    </xf>
    <xf numFmtId="0" fontId="18" fillId="0" borderId="45" xfId="10" applyFont="1" applyFill="1" applyBorder="1" applyAlignment="1">
      <alignment vertical="top" wrapText="1"/>
    </xf>
    <xf numFmtId="0" fontId="20" fillId="0" borderId="27" xfId="0" applyFont="1" applyBorder="1" applyAlignment="1">
      <alignment horizontal="left" vertical="top" wrapText="1"/>
    </xf>
    <xf numFmtId="0" fontId="20" fillId="0" borderId="19" xfId="0" applyFont="1" applyBorder="1" applyAlignment="1">
      <alignment horizontal="left" vertical="top" wrapText="1"/>
    </xf>
    <xf numFmtId="0" fontId="6" fillId="0" borderId="24" xfId="10" applyFont="1" applyBorder="1" applyAlignment="1">
      <alignment vertical="top" wrapText="1"/>
    </xf>
    <xf numFmtId="0" fontId="18" fillId="0" borderId="42" xfId="10" applyFont="1" applyFill="1" applyBorder="1" applyAlignment="1">
      <alignment vertical="top" wrapText="1"/>
    </xf>
    <xf numFmtId="0" fontId="6" fillId="0" borderId="19" xfId="11" applyFont="1" applyFill="1" applyBorder="1" applyAlignment="1">
      <alignment vertical="top" wrapText="1"/>
    </xf>
    <xf numFmtId="0" fontId="6" fillId="0" borderId="19" xfId="0" applyFont="1" applyFill="1" applyBorder="1" applyAlignment="1">
      <alignment vertical="top" wrapText="1"/>
    </xf>
    <xf numFmtId="0" fontId="18" fillId="12" borderId="35" xfId="1" applyFont="1" applyFill="1" applyBorder="1" applyAlignment="1">
      <alignment horizontal="center" vertical="center" wrapText="1"/>
    </xf>
    <xf numFmtId="0" fontId="18" fillId="12" borderId="36" xfId="10" applyFont="1" applyFill="1" applyBorder="1" applyAlignment="1">
      <alignment vertical="top" wrapText="1"/>
    </xf>
    <xf numFmtId="0" fontId="13" fillId="12" borderId="36" xfId="0" applyFont="1" applyFill="1" applyBorder="1" applyAlignment="1">
      <alignment horizontal="left" vertical="top" wrapText="1"/>
    </xf>
    <xf numFmtId="0" fontId="6" fillId="12" borderId="36" xfId="10" applyFont="1" applyFill="1" applyBorder="1" applyAlignment="1">
      <alignment vertical="top" wrapText="1"/>
    </xf>
    <xf numFmtId="0" fontId="6" fillId="12" borderId="37" xfId="10" applyFont="1" applyFill="1" applyBorder="1" applyAlignment="1">
      <alignment vertical="top" wrapText="1"/>
    </xf>
    <xf numFmtId="0" fontId="18" fillId="12" borderId="39" xfId="10" applyFont="1" applyFill="1" applyBorder="1" applyAlignment="1">
      <alignment vertical="top" wrapText="1"/>
    </xf>
    <xf numFmtId="0" fontId="6" fillId="12" borderId="27" xfId="11" applyFont="1" applyFill="1" applyBorder="1" applyAlignment="1">
      <alignment vertical="top" wrapText="1"/>
    </xf>
    <xf numFmtId="0" fontId="6" fillId="12" borderId="27" xfId="0" applyFont="1" applyFill="1" applyBorder="1" applyAlignment="1">
      <alignment vertical="top" wrapText="1"/>
    </xf>
    <xf numFmtId="0" fontId="6" fillId="12" borderId="22" xfId="10" applyFont="1" applyFill="1" applyBorder="1" applyAlignment="1">
      <alignment vertical="top" wrapText="1"/>
    </xf>
    <xf numFmtId="0" fontId="18" fillId="12" borderId="13" xfId="10" applyFont="1" applyFill="1" applyBorder="1" applyAlignment="1">
      <alignment vertical="top" wrapText="1"/>
    </xf>
    <xf numFmtId="0" fontId="6" fillId="12" borderId="1" xfId="10" applyFont="1" applyFill="1" applyBorder="1" applyAlignment="1">
      <alignment vertical="top" wrapText="1"/>
    </xf>
    <xf numFmtId="0" fontId="20" fillId="12" borderId="1" xfId="0" applyFont="1" applyFill="1" applyBorder="1" applyAlignment="1">
      <alignment vertical="top" wrapText="1"/>
    </xf>
    <xf numFmtId="0" fontId="6" fillId="12" borderId="24" xfId="10" applyFont="1" applyFill="1" applyBorder="1" applyAlignment="1">
      <alignment vertical="top" wrapText="1"/>
    </xf>
    <xf numFmtId="0" fontId="18" fillId="12" borderId="12" xfId="10" applyFont="1" applyFill="1" applyBorder="1" applyAlignment="1">
      <alignment vertical="top" wrapText="1"/>
    </xf>
    <xf numFmtId="0" fontId="6" fillId="12" borderId="1" xfId="0" applyFont="1" applyFill="1" applyBorder="1" applyAlignment="1">
      <alignment vertical="top" wrapText="1"/>
    </xf>
    <xf numFmtId="0" fontId="18" fillId="12" borderId="44" xfId="10" applyFont="1" applyFill="1" applyBorder="1" applyAlignment="1">
      <alignment vertical="top" wrapText="1"/>
    </xf>
    <xf numFmtId="0" fontId="6" fillId="12" borderId="19" xfId="10" applyFont="1" applyFill="1" applyBorder="1" applyAlignment="1">
      <alignment vertical="top" wrapText="1"/>
    </xf>
    <xf numFmtId="0" fontId="6" fillId="12" borderId="26" xfId="10" applyFont="1" applyFill="1" applyBorder="1" applyAlignment="1">
      <alignment vertical="top" wrapText="1"/>
    </xf>
    <xf numFmtId="0" fontId="18" fillId="12" borderId="5" xfId="10" applyFont="1" applyFill="1" applyBorder="1" applyAlignment="1">
      <alignment vertical="top" wrapText="1"/>
    </xf>
    <xf numFmtId="0" fontId="6" fillId="12" borderId="36" xfId="0" applyFont="1" applyFill="1" applyBorder="1" applyAlignment="1">
      <alignment vertical="top" wrapText="1"/>
    </xf>
    <xf numFmtId="0" fontId="12" fillId="0" borderId="0" xfId="14" applyFont="1"/>
    <xf numFmtId="0" fontId="12" fillId="0" borderId="1" xfId="14" applyFont="1" applyBorder="1" applyAlignment="1">
      <alignment horizontal="center"/>
    </xf>
    <xf numFmtId="3" fontId="12" fillId="0" borderId="1" xfId="14" applyNumberFormat="1" applyFont="1" applyBorder="1" applyAlignment="1">
      <alignment horizontal="center"/>
    </xf>
    <xf numFmtId="0" fontId="12" fillId="0" borderId="0" xfId="14" applyFont="1" applyAlignment="1">
      <alignment horizontal="center"/>
    </xf>
    <xf numFmtId="0" fontId="12" fillId="0" borderId="1" xfId="14" applyFont="1" applyBorder="1" applyAlignment="1">
      <alignment horizontal="center" wrapText="1"/>
    </xf>
    <xf numFmtId="0" fontId="1" fillId="0" borderId="0" xfId="14"/>
    <xf numFmtId="0" fontId="12" fillId="0" borderId="23" xfId="14" applyFont="1" applyBorder="1" applyAlignment="1">
      <alignment horizontal="center"/>
    </xf>
    <xf numFmtId="0" fontId="12" fillId="0" borderId="23" xfId="14" applyFont="1" applyBorder="1" applyAlignment="1">
      <alignment horizontal="center" wrapText="1"/>
    </xf>
    <xf numFmtId="3" fontId="12" fillId="0" borderId="23" xfId="14" applyNumberFormat="1" applyFont="1" applyBorder="1" applyAlignment="1">
      <alignment horizontal="center"/>
    </xf>
    <xf numFmtId="0" fontId="22" fillId="9" borderId="48" xfId="14" applyFont="1" applyFill="1" applyBorder="1"/>
    <xf numFmtId="0" fontId="22" fillId="9" borderId="49" xfId="14" applyFont="1" applyFill="1" applyBorder="1" applyAlignment="1">
      <alignment horizontal="center"/>
    </xf>
    <xf numFmtId="0" fontId="22" fillId="9" borderId="49" xfId="14" applyFont="1" applyFill="1" applyBorder="1" applyAlignment="1">
      <alignment horizontal="center" vertical="top"/>
    </xf>
    <xf numFmtId="0" fontId="22" fillId="9" borderId="35" xfId="14" applyFont="1" applyFill="1" applyBorder="1" applyAlignment="1">
      <alignment horizontal="center"/>
    </xf>
    <xf numFmtId="0" fontId="22" fillId="9" borderId="34" xfId="14" applyFont="1" applyFill="1" applyBorder="1" applyAlignment="1">
      <alignment horizontal="center"/>
    </xf>
    <xf numFmtId="0" fontId="12" fillId="12" borderId="21" xfId="14" applyFont="1" applyFill="1" applyBorder="1" applyAlignment="1">
      <alignment horizontal="center"/>
    </xf>
    <xf numFmtId="0" fontId="12" fillId="12" borderId="27" xfId="14" applyFont="1" applyFill="1" applyBorder="1" applyAlignment="1">
      <alignment horizontal="center"/>
    </xf>
    <xf numFmtId="0" fontId="12" fillId="12" borderId="23" xfId="14" applyFont="1" applyFill="1" applyBorder="1" applyAlignment="1">
      <alignment horizontal="center"/>
    </xf>
    <xf numFmtId="0" fontId="12" fillId="12" borderId="1" xfId="14" applyFont="1" applyFill="1" applyBorder="1" applyAlignment="1">
      <alignment horizontal="center"/>
    </xf>
    <xf numFmtId="0" fontId="12" fillId="12" borderId="23" xfId="14" applyFont="1" applyFill="1" applyBorder="1" applyAlignment="1">
      <alignment horizontal="center" vertical="top" wrapText="1"/>
    </xf>
    <xf numFmtId="0" fontId="12" fillId="12" borderId="1" xfId="14" applyFont="1" applyFill="1" applyBorder="1" applyAlignment="1">
      <alignment horizontal="center" vertical="top" wrapText="1"/>
    </xf>
    <xf numFmtId="0" fontId="12" fillId="12" borderId="23" xfId="14" applyFont="1" applyFill="1" applyBorder="1" applyAlignment="1">
      <alignment horizontal="center" wrapText="1"/>
    </xf>
    <xf numFmtId="0" fontId="12" fillId="12" borderId="1" xfId="14" applyFont="1" applyFill="1" applyBorder="1" applyAlignment="1">
      <alignment horizontal="center" wrapText="1"/>
    </xf>
    <xf numFmtId="0" fontId="12" fillId="12" borderId="23" xfId="14" applyFont="1" applyFill="1" applyBorder="1" applyAlignment="1">
      <alignment horizontal="center" vertical="top"/>
    </xf>
    <xf numFmtId="0" fontId="12" fillId="12" borderId="1" xfId="14" applyFont="1" applyFill="1" applyBorder="1" applyAlignment="1">
      <alignment horizontal="center" vertical="top"/>
    </xf>
    <xf numFmtId="3" fontId="12" fillId="12" borderId="21" xfId="14" applyNumberFormat="1" applyFont="1" applyFill="1" applyBorder="1" applyAlignment="1">
      <alignment horizontal="center"/>
    </xf>
    <xf numFmtId="3" fontId="12" fillId="12" borderId="27" xfId="14" applyNumberFormat="1" applyFont="1" applyFill="1" applyBorder="1" applyAlignment="1">
      <alignment horizontal="center"/>
    </xf>
    <xf numFmtId="164" fontId="12" fillId="12" borderId="27" xfId="14" applyNumberFormat="1" applyFont="1" applyFill="1" applyBorder="1" applyAlignment="1">
      <alignment horizontal="center"/>
    </xf>
    <xf numFmtId="3" fontId="12" fillId="12" borderId="23" xfId="14" applyNumberFormat="1" applyFont="1" applyFill="1" applyBorder="1" applyAlignment="1">
      <alignment horizontal="center"/>
    </xf>
    <xf numFmtId="3" fontId="12" fillId="12" borderId="1" xfId="14" applyNumberFormat="1" applyFont="1" applyFill="1" applyBorder="1" applyAlignment="1">
      <alignment horizontal="center"/>
    </xf>
    <xf numFmtId="0" fontId="19" fillId="9" borderId="51" xfId="13" applyFont="1" applyFill="1" applyBorder="1" applyAlignment="1">
      <alignment horizontal="center"/>
    </xf>
    <xf numFmtId="0" fontId="19" fillId="9" borderId="15" xfId="13" applyFont="1" applyFill="1" applyBorder="1" applyAlignment="1">
      <alignment horizontal="center"/>
    </xf>
    <xf numFmtId="0" fontId="19" fillId="9" borderId="34" xfId="13" applyFont="1" applyFill="1" applyBorder="1" applyAlignment="1">
      <alignment horizontal="center"/>
    </xf>
    <xf numFmtId="0" fontId="2" fillId="0" borderId="52" xfId="13" applyBorder="1"/>
    <xf numFmtId="0" fontId="2" fillId="0" borderId="49" xfId="13" applyBorder="1"/>
    <xf numFmtId="0" fontId="1" fillId="0" borderId="49" xfId="13" applyFont="1" applyBorder="1"/>
    <xf numFmtId="0" fontId="2" fillId="0" borderId="50" xfId="13" applyBorder="1"/>
    <xf numFmtId="0" fontId="18" fillId="14" borderId="7" xfId="10" applyFont="1" applyFill="1" applyBorder="1" applyAlignment="1">
      <alignment horizontal="center" vertical="center"/>
    </xf>
    <xf numFmtId="0" fontId="9" fillId="11" borderId="30" xfId="10" applyFont="1" applyFill="1" applyBorder="1" applyAlignment="1">
      <alignment horizontal="center" vertical="center"/>
    </xf>
    <xf numFmtId="0" fontId="9" fillId="11" borderId="14" xfId="10" applyFont="1" applyFill="1" applyBorder="1" applyAlignment="1">
      <alignment horizontal="center" vertical="center"/>
    </xf>
    <xf numFmtId="0" fontId="9" fillId="11" borderId="14" xfId="10" applyFont="1" applyFill="1" applyBorder="1" applyAlignment="1">
      <alignment horizontal="center" vertical="center" wrapText="1"/>
    </xf>
    <xf numFmtId="0" fontId="9" fillId="11" borderId="53" xfId="10" applyFont="1" applyFill="1" applyBorder="1" applyAlignment="1">
      <alignment horizontal="center" vertical="center"/>
    </xf>
    <xf numFmtId="0" fontId="18" fillId="0" borderId="1" xfId="10" applyFont="1" applyFill="1" applyBorder="1" applyAlignment="1">
      <alignment horizontal="right" vertical="center"/>
    </xf>
    <xf numFmtId="0" fontId="6" fillId="0" borderId="1" xfId="10" applyFont="1" applyFill="1" applyBorder="1"/>
    <xf numFmtId="0" fontId="9" fillId="11" borderId="1" xfId="10" applyFont="1" applyFill="1" applyBorder="1" applyAlignment="1">
      <alignment horizontal="center" vertical="center"/>
    </xf>
    <xf numFmtId="0" fontId="9" fillId="11" borderId="1" xfId="10" applyFont="1" applyFill="1" applyBorder="1" applyAlignment="1">
      <alignment horizontal="center" vertical="center" wrapText="1"/>
    </xf>
    <xf numFmtId="1" fontId="14" fillId="0" borderId="28" xfId="10" applyNumberFormat="1" applyFont="1" applyFill="1" applyBorder="1" applyAlignment="1">
      <alignment horizontal="center" vertical="center"/>
    </xf>
    <xf numFmtId="0" fontId="6" fillId="0" borderId="6" xfId="10" applyFont="1" applyFill="1" applyBorder="1" applyAlignment="1">
      <alignment vertical="center" wrapText="1"/>
    </xf>
    <xf numFmtId="0" fontId="6" fillId="0" borderId="6" xfId="10" applyFont="1" applyFill="1" applyBorder="1" applyAlignment="1">
      <alignment horizontal="center" vertical="center" wrapText="1"/>
    </xf>
    <xf numFmtId="0" fontId="6" fillId="0" borderId="29" xfId="10" applyFont="1" applyFill="1" applyBorder="1"/>
    <xf numFmtId="0" fontId="18" fillId="10" borderId="19" xfId="10" applyFont="1" applyFill="1" applyBorder="1" applyAlignment="1">
      <alignment horizontal="center" vertical="center"/>
    </xf>
    <xf numFmtId="0" fontId="6" fillId="15" borderId="0" xfId="10" applyFill="1"/>
    <xf numFmtId="0" fontId="6" fillId="15" borderId="1" xfId="10" applyFont="1" applyFill="1" applyBorder="1" applyAlignment="1">
      <alignment vertical="center" wrapText="1"/>
    </xf>
    <xf numFmtId="0" fontId="6" fillId="15" borderId="1" xfId="10" applyFont="1" applyFill="1" applyBorder="1" applyAlignment="1">
      <alignment horizontal="center" vertical="center" wrapText="1"/>
    </xf>
    <xf numFmtId="0" fontId="6" fillId="15" borderId="1" xfId="10" applyFont="1" applyFill="1" applyBorder="1" applyAlignment="1">
      <alignment horizontal="center" vertical="center"/>
    </xf>
    <xf numFmtId="0" fontId="18" fillId="15" borderId="23" xfId="10" applyFont="1" applyFill="1" applyBorder="1" applyAlignment="1">
      <alignment horizontal="right" vertical="center"/>
    </xf>
    <xf numFmtId="0" fontId="6" fillId="15" borderId="24" xfId="10" applyFont="1" applyFill="1" applyBorder="1"/>
    <xf numFmtId="1" fontId="18" fillId="15" borderId="31" xfId="10" applyNumberFormat="1" applyFont="1" applyFill="1" applyBorder="1" applyAlignment="1">
      <alignment horizontal="center" vertical="center"/>
    </xf>
    <xf numFmtId="1" fontId="13" fillId="15" borderId="1" xfId="10" applyNumberFormat="1" applyFont="1" applyFill="1" applyBorder="1" applyAlignment="1">
      <alignment vertical="center" wrapText="1"/>
    </xf>
    <xf numFmtId="1" fontId="13" fillId="15" borderId="1" xfId="10" applyNumberFormat="1" applyFont="1" applyFill="1" applyBorder="1" applyAlignment="1">
      <alignment horizontal="center" vertical="center" wrapText="1"/>
    </xf>
    <xf numFmtId="0" fontId="13" fillId="15" borderId="1" xfId="10" applyFont="1" applyFill="1" applyBorder="1" applyAlignment="1">
      <alignment horizontal="center" vertical="center"/>
    </xf>
    <xf numFmtId="0" fontId="13" fillId="15" borderId="24" xfId="10" applyFont="1" applyFill="1" applyBorder="1"/>
    <xf numFmtId="0" fontId="6" fillId="15" borderId="23" xfId="10" applyFont="1" applyFill="1" applyBorder="1" applyAlignment="1">
      <alignment horizontal="right" vertical="center"/>
    </xf>
    <xf numFmtId="0" fontId="22" fillId="8" borderId="4" xfId="13" applyFont="1" applyFill="1" applyBorder="1" applyAlignment="1">
      <alignment horizontal="center"/>
    </xf>
    <xf numFmtId="0" fontId="22" fillId="8" borderId="9" xfId="13" applyFont="1" applyFill="1" applyBorder="1" applyAlignment="1">
      <alignment horizontal="center"/>
    </xf>
    <xf numFmtId="0" fontId="18" fillId="10" borderId="25" xfId="10" applyFont="1" applyFill="1" applyBorder="1" applyAlignment="1">
      <alignment horizontal="center" vertical="center"/>
    </xf>
    <xf numFmtId="0" fontId="18" fillId="10" borderId="19" xfId="10" applyFont="1" applyFill="1" applyBorder="1" applyAlignment="1">
      <alignment horizontal="center" vertical="center"/>
    </xf>
    <xf numFmtId="0" fontId="23" fillId="8" borderId="3" xfId="10" applyFont="1" applyFill="1" applyBorder="1" applyAlignment="1">
      <alignment horizontal="left" vertical="center"/>
    </xf>
    <xf numFmtId="0" fontId="23" fillId="8" borderId="5" xfId="10" applyFont="1" applyFill="1" applyBorder="1" applyAlignment="1">
      <alignment horizontal="left" vertical="center"/>
    </xf>
    <xf numFmtId="0" fontId="23" fillId="8" borderId="7" xfId="10" applyFont="1" applyFill="1" applyBorder="1" applyAlignment="1">
      <alignment horizontal="left" vertical="center"/>
    </xf>
    <xf numFmtId="0" fontId="8" fillId="0" borderId="0" xfId="10" applyFont="1" applyFill="1" applyBorder="1" applyAlignment="1">
      <alignment horizontal="left" vertical="center" wrapText="1"/>
    </xf>
    <xf numFmtId="0" fontId="8" fillId="0" borderId="0" xfId="10" applyFont="1" applyFill="1" applyBorder="1" applyAlignment="1">
      <alignment horizontal="left" vertical="center"/>
    </xf>
    <xf numFmtId="0" fontId="8" fillId="12" borderId="2" xfId="10" applyFont="1" applyFill="1" applyBorder="1" applyAlignment="1">
      <alignment vertical="center" wrapText="1"/>
    </xf>
    <xf numFmtId="0" fontId="8" fillId="12" borderId="32" xfId="10" applyFont="1" applyFill="1" applyBorder="1" applyAlignment="1">
      <alignment vertical="center" wrapText="1"/>
    </xf>
    <xf numFmtId="0" fontId="8" fillId="12" borderId="1" xfId="10" applyFont="1" applyFill="1" applyBorder="1" applyAlignment="1">
      <alignment vertical="center" wrapText="1"/>
    </xf>
    <xf numFmtId="0" fontId="8" fillId="12" borderId="24" xfId="10" applyFont="1" applyFill="1" applyBorder="1" applyAlignment="1">
      <alignment vertical="center" wrapText="1"/>
    </xf>
    <xf numFmtId="0" fontId="16" fillId="8" borderId="3" xfId="10" applyFont="1" applyFill="1" applyBorder="1" applyAlignment="1">
      <alignment horizontal="center" vertical="center"/>
    </xf>
    <xf numFmtId="0" fontId="16" fillId="8" borderId="5" xfId="10" applyFont="1" applyFill="1" applyBorder="1" applyAlignment="1">
      <alignment horizontal="center" vertical="center"/>
    </xf>
    <xf numFmtId="0" fontId="16" fillId="8" borderId="7" xfId="10" applyFont="1" applyFill="1" applyBorder="1" applyAlignment="1">
      <alignment horizontal="center" vertical="center"/>
    </xf>
    <xf numFmtId="0" fontId="17" fillId="8" borderId="3" xfId="10" applyFont="1" applyFill="1" applyBorder="1" applyAlignment="1">
      <alignment horizontal="center" vertical="center" wrapText="1"/>
    </xf>
    <xf numFmtId="0" fontId="17" fillId="8" borderId="5" xfId="10" applyFont="1" applyFill="1" applyBorder="1" applyAlignment="1">
      <alignment horizontal="center" vertical="center" wrapText="1"/>
    </xf>
    <xf numFmtId="0" fontId="17" fillId="8" borderId="7" xfId="10" applyFont="1" applyFill="1" applyBorder="1" applyAlignment="1">
      <alignment horizontal="center" vertical="center" wrapText="1"/>
    </xf>
    <xf numFmtId="0" fontId="8" fillId="12" borderId="19" xfId="10" applyFont="1" applyFill="1" applyBorder="1" applyAlignment="1">
      <alignment vertical="center" wrapText="1"/>
    </xf>
    <xf numFmtId="0" fontId="8" fillId="12" borderId="26" xfId="10" applyFont="1" applyFill="1" applyBorder="1" applyAlignment="1">
      <alignment vertical="center" wrapText="1"/>
    </xf>
    <xf numFmtId="0" fontId="18" fillId="13" borderId="3" xfId="10" applyFont="1" applyFill="1" applyBorder="1" applyAlignment="1">
      <alignment horizontal="center" vertical="center"/>
    </xf>
    <xf numFmtId="0" fontId="18" fillId="13" borderId="5" xfId="10" applyFont="1" applyFill="1" applyBorder="1" applyAlignment="1">
      <alignment horizontal="center" vertical="center"/>
    </xf>
    <xf numFmtId="0" fontId="17" fillId="8" borderId="4" xfId="10" applyFont="1" applyFill="1" applyBorder="1" applyAlignment="1">
      <alignment horizontal="center" vertical="center" wrapText="1"/>
    </xf>
    <xf numFmtId="0" fontId="17" fillId="8" borderId="8" xfId="10" applyFont="1" applyFill="1" applyBorder="1" applyAlignment="1">
      <alignment horizontal="center" vertical="center" wrapText="1"/>
    </xf>
    <xf numFmtId="0" fontId="17" fillId="8" borderId="9" xfId="10" applyFont="1" applyFill="1" applyBorder="1" applyAlignment="1">
      <alignment horizontal="center" vertical="center" wrapText="1"/>
    </xf>
    <xf numFmtId="0" fontId="18" fillId="7" borderId="4" xfId="10" applyFont="1" applyFill="1" applyBorder="1" applyAlignment="1">
      <alignment horizontal="center"/>
    </xf>
    <xf numFmtId="0" fontId="18" fillId="7" borderId="8" xfId="10" applyFont="1" applyFill="1" applyBorder="1" applyAlignment="1">
      <alignment horizontal="center"/>
    </xf>
    <xf numFmtId="0" fontId="18" fillId="7" borderId="9" xfId="10" applyFont="1" applyFill="1" applyBorder="1" applyAlignment="1">
      <alignment horizontal="center"/>
    </xf>
    <xf numFmtId="1" fontId="18" fillId="5" borderId="11" xfId="10" applyNumberFormat="1" applyFont="1" applyFill="1" applyBorder="1" applyAlignment="1">
      <alignment horizontal="center" vertical="center"/>
    </xf>
    <xf numFmtId="1" fontId="18" fillId="5" borderId="0" xfId="10" applyNumberFormat="1" applyFont="1" applyFill="1" applyBorder="1" applyAlignment="1">
      <alignment horizontal="center" vertical="center"/>
    </xf>
    <xf numFmtId="1" fontId="18" fillId="5" borderId="10" xfId="10" applyNumberFormat="1" applyFont="1" applyFill="1" applyBorder="1" applyAlignment="1">
      <alignment horizontal="center" vertical="center"/>
    </xf>
    <xf numFmtId="1" fontId="6" fillId="12" borderId="20" xfId="10" applyNumberFormat="1" applyFont="1" applyFill="1" applyBorder="1" applyAlignment="1">
      <alignment horizontal="left" vertical="center" wrapText="1"/>
    </xf>
    <xf numFmtId="1" fontId="6" fillId="12" borderId="13" xfId="10" applyNumberFormat="1" applyFont="1" applyFill="1" applyBorder="1" applyAlignment="1">
      <alignment horizontal="left" vertical="center" wrapText="1"/>
    </xf>
    <xf numFmtId="1" fontId="6" fillId="12" borderId="33" xfId="10" applyNumberFormat="1" applyFont="1" applyFill="1" applyBorder="1" applyAlignment="1">
      <alignment horizontal="left" vertical="center" wrapText="1"/>
    </xf>
    <xf numFmtId="1" fontId="13" fillId="0" borderId="20" xfId="10" applyNumberFormat="1" applyFont="1" applyFill="1" applyBorder="1" applyAlignment="1">
      <alignment horizontal="left" vertical="center" wrapText="1"/>
    </xf>
    <xf numFmtId="1" fontId="13" fillId="0" borderId="13" xfId="10" applyNumberFormat="1" applyFont="1" applyFill="1" applyBorder="1" applyAlignment="1">
      <alignment horizontal="left" vertical="center" wrapText="1"/>
    </xf>
    <xf numFmtId="1" fontId="13" fillId="0" borderId="33" xfId="10" applyNumberFormat="1" applyFont="1" applyFill="1" applyBorder="1" applyAlignment="1">
      <alignment horizontal="left" vertical="center" wrapText="1"/>
    </xf>
    <xf numFmtId="0" fontId="6" fillId="3" borderId="41" xfId="10" applyFont="1" applyFill="1" applyBorder="1" applyAlignment="1">
      <alignment horizontal="left" vertical="center" wrapText="1"/>
    </xf>
    <xf numFmtId="0" fontId="6" fillId="3" borderId="42" xfId="10" applyFont="1" applyFill="1" applyBorder="1" applyAlignment="1">
      <alignment horizontal="left" vertical="center" wrapText="1"/>
    </xf>
    <xf numFmtId="0" fontId="6" fillId="3" borderId="43" xfId="10" applyFont="1" applyFill="1" applyBorder="1" applyAlignment="1">
      <alignment horizontal="left" vertical="center" wrapText="1"/>
    </xf>
    <xf numFmtId="0" fontId="9" fillId="11" borderId="40" xfId="10" applyFont="1" applyFill="1" applyBorder="1" applyAlignment="1">
      <alignment horizontal="center" vertical="center" wrapText="1"/>
    </xf>
    <xf numFmtId="0" fontId="9" fillId="11" borderId="5" xfId="10" applyFont="1" applyFill="1" applyBorder="1" applyAlignment="1">
      <alignment horizontal="center" vertical="center" wrapText="1"/>
    </xf>
    <xf numFmtId="0" fontId="9" fillId="11" borderId="7" xfId="10" applyFont="1" applyFill="1" applyBorder="1" applyAlignment="1">
      <alignment horizontal="center" vertical="center" wrapText="1"/>
    </xf>
    <xf numFmtId="1" fontId="6" fillId="12" borderId="16" xfId="10" applyNumberFormat="1" applyFont="1" applyFill="1" applyBorder="1" applyAlignment="1">
      <alignment horizontal="left" vertical="center" wrapText="1"/>
    </xf>
    <xf numFmtId="1" fontId="6" fillId="12" borderId="17" xfId="10" applyNumberFormat="1" applyFont="1" applyFill="1" applyBorder="1" applyAlignment="1">
      <alignment horizontal="left" vertical="center" wrapText="1"/>
    </xf>
    <xf numFmtId="1" fontId="6" fillId="12" borderId="38" xfId="10" applyNumberFormat="1" applyFont="1" applyFill="1" applyBorder="1" applyAlignment="1">
      <alignment horizontal="left" vertical="center" wrapText="1"/>
    </xf>
    <xf numFmtId="0" fontId="13" fillId="12" borderId="20" xfId="10" applyFont="1" applyFill="1" applyBorder="1" applyAlignment="1">
      <alignment horizontal="left" vertical="center" wrapText="1"/>
    </xf>
    <xf numFmtId="0" fontId="13" fillId="12" borderId="13" xfId="10" applyFont="1" applyFill="1" applyBorder="1" applyAlignment="1">
      <alignment horizontal="left" vertical="center" wrapText="1"/>
    </xf>
    <xf numFmtId="0" fontId="13" fillId="12" borderId="33" xfId="10" applyFont="1" applyFill="1" applyBorder="1" applyAlignment="1">
      <alignment horizontal="left" vertical="center" wrapText="1"/>
    </xf>
    <xf numFmtId="0" fontId="13" fillId="0" borderId="20" xfId="10" applyFont="1" applyFill="1" applyBorder="1" applyAlignment="1">
      <alignment horizontal="left" vertical="center" wrapText="1"/>
    </xf>
    <xf numFmtId="0" fontId="13" fillId="0" borderId="13" xfId="10" applyFont="1" applyFill="1" applyBorder="1" applyAlignment="1">
      <alignment horizontal="left" vertical="center" wrapText="1"/>
    </xf>
    <xf numFmtId="0" fontId="13" fillId="0" borderId="33" xfId="10" applyFont="1" applyFill="1" applyBorder="1" applyAlignment="1">
      <alignment horizontal="left" vertical="center" wrapText="1"/>
    </xf>
    <xf numFmtId="0" fontId="6" fillId="12" borderId="20" xfId="10" applyFont="1" applyFill="1" applyBorder="1" applyAlignment="1">
      <alignment horizontal="left" vertical="center" wrapText="1"/>
    </xf>
    <xf numFmtId="0" fontId="6" fillId="12" borderId="13" xfId="10" applyFont="1" applyFill="1" applyBorder="1" applyAlignment="1">
      <alignment horizontal="left" vertical="center" wrapText="1"/>
    </xf>
    <xf numFmtId="0" fontId="6" fillId="12" borderId="33" xfId="10" applyFont="1" applyFill="1" applyBorder="1" applyAlignment="1">
      <alignment horizontal="left" vertical="center" wrapText="1"/>
    </xf>
    <xf numFmtId="0" fontId="18" fillId="0" borderId="30" xfId="1" applyFont="1" applyBorder="1" applyAlignment="1">
      <alignment horizontal="center" vertical="center" wrapText="1"/>
    </xf>
    <xf numFmtId="0" fontId="18" fillId="0" borderId="46" xfId="1" applyFont="1" applyBorder="1" applyAlignment="1">
      <alignment horizontal="center" vertical="center" wrapText="1"/>
    </xf>
    <xf numFmtId="0" fontId="18" fillId="0" borderId="47" xfId="1" applyFont="1" applyBorder="1" applyAlignment="1">
      <alignment horizontal="center" vertical="center" wrapText="1"/>
    </xf>
    <xf numFmtId="0" fontId="18" fillId="0" borderId="28" xfId="1" applyFont="1" applyBorder="1" applyAlignment="1">
      <alignment horizontal="center" vertical="center" wrapText="1"/>
    </xf>
    <xf numFmtId="0" fontId="18" fillId="0" borderId="25" xfId="1" applyFont="1" applyBorder="1" applyAlignment="1">
      <alignment horizontal="center" vertical="center" wrapText="1"/>
    </xf>
    <xf numFmtId="0" fontId="18" fillId="12" borderId="30" xfId="1" applyFont="1" applyFill="1" applyBorder="1" applyAlignment="1">
      <alignment horizontal="center" vertical="center" wrapText="1"/>
    </xf>
    <xf numFmtId="0" fontId="18" fillId="12" borderId="28" xfId="1" applyFont="1" applyFill="1" applyBorder="1" applyAlignment="1">
      <alignment horizontal="center" vertical="center" wrapText="1"/>
    </xf>
    <xf numFmtId="0" fontId="18" fillId="12" borderId="25" xfId="1" applyFont="1" applyFill="1" applyBorder="1" applyAlignment="1">
      <alignment horizontal="center" vertical="center" wrapText="1"/>
    </xf>
    <xf numFmtId="0" fontId="21" fillId="8" borderId="3" xfId="14" applyFont="1" applyFill="1" applyBorder="1" applyAlignment="1">
      <alignment horizontal="center" vertical="center"/>
    </xf>
    <xf numFmtId="0" fontId="21" fillId="8" borderId="5" xfId="14" applyFont="1" applyFill="1" applyBorder="1" applyAlignment="1">
      <alignment horizontal="center" vertical="center"/>
    </xf>
    <xf numFmtId="1" fontId="18" fillId="0" borderId="1" xfId="10" applyNumberFormat="1" applyFont="1" applyFill="1" applyBorder="1" applyAlignment="1">
      <alignment horizontal="center" vertical="center"/>
    </xf>
    <xf numFmtId="1" fontId="6" fillId="0" borderId="1" xfId="10" applyNumberFormat="1" applyFont="1" applyFill="1" applyBorder="1" applyAlignment="1">
      <alignment vertical="center" wrapText="1"/>
    </xf>
    <xf numFmtId="1" fontId="6" fillId="0" borderId="1" xfId="10" applyNumberFormat="1" applyFont="1" applyFill="1" applyBorder="1" applyAlignment="1">
      <alignment horizontal="center" vertical="center" wrapText="1"/>
    </xf>
    <xf numFmtId="0" fontId="6" fillId="0" borderId="1" xfId="10" applyFont="1" applyFill="1" applyBorder="1" applyAlignment="1">
      <alignment vertical="center"/>
    </xf>
    <xf numFmtId="1" fontId="13" fillId="0" borderId="1" xfId="10" applyNumberFormat="1" applyFont="1" applyFill="1" applyBorder="1" applyAlignment="1">
      <alignment vertical="center" wrapText="1"/>
    </xf>
    <xf numFmtId="1" fontId="13" fillId="0" borderId="1" xfId="10" applyNumberFormat="1" applyFont="1" applyFill="1" applyBorder="1" applyAlignment="1">
      <alignment horizontal="center" vertical="center" wrapText="1"/>
    </xf>
    <xf numFmtId="0" fontId="13" fillId="0" borderId="1" xfId="10" applyFont="1" applyFill="1" applyBorder="1" applyAlignment="1">
      <alignment horizontal="center" vertical="center"/>
    </xf>
    <xf numFmtId="0" fontId="13" fillId="0" borderId="1" xfId="10" applyFont="1" applyFill="1" applyBorder="1"/>
    <xf numFmtId="0" fontId="6" fillId="0" borderId="1" xfId="0" applyFont="1" applyFill="1" applyBorder="1" applyAlignment="1">
      <alignment wrapText="1"/>
    </xf>
    <xf numFmtId="0" fontId="6" fillId="0" borderId="1" xfId="10" applyFill="1" applyBorder="1"/>
    <xf numFmtId="0" fontId="20" fillId="0" borderId="1" xfId="0" applyFont="1" applyFill="1" applyBorder="1" applyAlignment="1">
      <alignment wrapText="1"/>
    </xf>
    <xf numFmtId="0" fontId="13" fillId="0" borderId="1" xfId="10" applyFont="1" applyFill="1" applyBorder="1" applyAlignment="1">
      <alignment vertical="center" wrapText="1"/>
    </xf>
    <xf numFmtId="0" fontId="13" fillId="0" borderId="1" xfId="10" applyFont="1" applyFill="1" applyBorder="1" applyAlignment="1">
      <alignment horizontal="center" vertical="center" wrapText="1"/>
    </xf>
    <xf numFmtId="1" fontId="18" fillId="0" borderId="31" xfId="10" applyNumberFormat="1" applyFont="1" applyFill="1" applyBorder="1" applyAlignment="1">
      <alignment horizontal="center" vertical="center"/>
    </xf>
    <xf numFmtId="1" fontId="6" fillId="0" borderId="2" xfId="10" applyNumberFormat="1" applyFont="1" applyFill="1" applyBorder="1" applyAlignment="1">
      <alignment vertical="center" wrapText="1"/>
    </xf>
    <xf numFmtId="1" fontId="6" fillId="0" borderId="2" xfId="10" applyNumberFormat="1" applyFont="1" applyFill="1" applyBorder="1" applyAlignment="1">
      <alignment horizontal="center" vertical="center" wrapText="1"/>
    </xf>
    <xf numFmtId="0" fontId="6" fillId="0" borderId="2" xfId="10" applyFont="1" applyFill="1" applyBorder="1" applyAlignment="1">
      <alignment horizontal="center" vertical="center"/>
    </xf>
    <xf numFmtId="0" fontId="6" fillId="0" borderId="32" xfId="10" applyFont="1" applyFill="1" applyBorder="1" applyAlignment="1">
      <alignment vertical="center"/>
    </xf>
    <xf numFmtId="0" fontId="13" fillId="0" borderId="24" xfId="10" applyFont="1" applyFill="1" applyBorder="1" applyAlignment="1">
      <alignment vertical="center"/>
    </xf>
    <xf numFmtId="0" fontId="6" fillId="0" borderId="1" xfId="10" applyFill="1" applyBorder="1" applyAlignment="1">
      <alignment wrapText="1"/>
    </xf>
    <xf numFmtId="0" fontId="13" fillId="0" borderId="1" xfId="10" applyFont="1" applyFill="1" applyBorder="1" applyAlignment="1">
      <alignment vertical="center"/>
    </xf>
    <xf numFmtId="0" fontId="6" fillId="0" borderId="6" xfId="10" applyFill="1" applyBorder="1" applyAlignment="1">
      <alignment wrapText="1"/>
    </xf>
    <xf numFmtId="1" fontId="18" fillId="0" borderId="20" xfId="10" applyNumberFormat="1" applyFont="1" applyFill="1" applyBorder="1" applyAlignment="1">
      <alignment horizontal="center" vertical="center"/>
    </xf>
    <xf numFmtId="0" fontId="6" fillId="0" borderId="54" xfId="10" applyFill="1" applyBorder="1" applyAlignment="1">
      <alignment wrapText="1"/>
    </xf>
    <xf numFmtId="0" fontId="13" fillId="0" borderId="12" xfId="10" applyFont="1" applyFill="1" applyBorder="1" applyAlignment="1">
      <alignment horizontal="center" vertical="center" wrapText="1"/>
    </xf>
    <xf numFmtId="1" fontId="18" fillId="0" borderId="57" xfId="10" applyNumberFormat="1" applyFont="1" applyFill="1" applyBorder="1" applyAlignment="1">
      <alignment horizontal="center" vertical="center"/>
    </xf>
    <xf numFmtId="0" fontId="6" fillId="0" borderId="58" xfId="10" applyFill="1" applyBorder="1" applyAlignment="1">
      <alignment wrapText="1"/>
    </xf>
    <xf numFmtId="0" fontId="13" fillId="0" borderId="59" xfId="10" applyFont="1" applyFill="1" applyBorder="1" applyAlignment="1">
      <alignment horizontal="center" vertical="center" wrapText="1"/>
    </xf>
    <xf numFmtId="0" fontId="13" fillId="0" borderId="6" xfId="10" applyFont="1" applyFill="1" applyBorder="1" applyAlignment="1">
      <alignment horizontal="center" vertical="center" wrapText="1"/>
    </xf>
    <xf numFmtId="0" fontId="13" fillId="0" borderId="6" xfId="10" applyFont="1" applyFill="1" applyBorder="1" applyAlignment="1">
      <alignment horizontal="center" vertical="center"/>
    </xf>
    <xf numFmtId="0" fontId="13" fillId="0" borderId="6" xfId="10" applyFont="1" applyFill="1" applyBorder="1"/>
    <xf numFmtId="0" fontId="18" fillId="15" borderId="2" xfId="10" applyFont="1" applyFill="1" applyBorder="1" applyAlignment="1">
      <alignment horizontal="right" vertical="center"/>
    </xf>
    <xf numFmtId="0" fontId="6" fillId="15" borderId="2" xfId="10" applyFont="1" applyFill="1" applyBorder="1" applyAlignment="1">
      <alignment vertical="center" wrapText="1"/>
    </xf>
    <xf numFmtId="0" fontId="6" fillId="15" borderId="2" xfId="10" applyFont="1" applyFill="1" applyBorder="1" applyAlignment="1">
      <alignment horizontal="center" vertical="center" wrapText="1"/>
    </xf>
    <xf numFmtId="0" fontId="6" fillId="15" borderId="2" xfId="10" applyFont="1" applyFill="1" applyBorder="1" applyAlignment="1">
      <alignment horizontal="center" vertical="center"/>
    </xf>
    <xf numFmtId="0" fontId="6" fillId="15" borderId="2" xfId="10" applyFont="1" applyFill="1" applyBorder="1"/>
    <xf numFmtId="1" fontId="18" fillId="0" borderId="54" xfId="10" applyNumberFormat="1" applyFont="1" applyFill="1" applyBorder="1" applyAlignment="1">
      <alignment horizontal="center" vertical="center"/>
    </xf>
    <xf numFmtId="0" fontId="13" fillId="0" borderId="54" xfId="10" applyFont="1" applyFill="1" applyBorder="1" applyAlignment="1">
      <alignment horizontal="center" vertical="center" wrapText="1"/>
    </xf>
    <xf numFmtId="0" fontId="13" fillId="0" borderId="54" xfId="10" applyFont="1" applyFill="1" applyBorder="1" applyAlignment="1">
      <alignment horizontal="center" vertical="center"/>
    </xf>
    <xf numFmtId="0" fontId="13" fillId="0" borderId="54" xfId="10" applyFont="1" applyFill="1" applyBorder="1"/>
    <xf numFmtId="0" fontId="6" fillId="0" borderId="56" xfId="10" applyFill="1" applyBorder="1" applyAlignment="1">
      <alignment wrapText="1"/>
    </xf>
    <xf numFmtId="0" fontId="13" fillId="0" borderId="60" xfId="10" applyFont="1" applyFill="1" applyBorder="1" applyAlignment="1">
      <alignment horizontal="center" vertical="center" wrapText="1"/>
    </xf>
    <xf numFmtId="1" fontId="14" fillId="0" borderId="1" xfId="10" applyNumberFormat="1" applyFont="1" applyFill="1" applyBorder="1" applyAlignment="1">
      <alignment horizontal="center" vertical="center"/>
    </xf>
    <xf numFmtId="0" fontId="6" fillId="0" borderId="1" xfId="0" applyFont="1" applyFill="1" applyBorder="1" applyAlignment="1">
      <alignment vertical="center" wrapText="1"/>
    </xf>
    <xf numFmtId="0" fontId="13" fillId="0" borderId="24" xfId="10" applyFont="1" applyFill="1" applyBorder="1"/>
    <xf numFmtId="1" fontId="18" fillId="0" borderId="23" xfId="10" applyNumberFormat="1" applyFont="1" applyFill="1" applyBorder="1" applyAlignment="1">
      <alignment horizontal="center" vertical="center"/>
    </xf>
    <xf numFmtId="0" fontId="18" fillId="0" borderId="31" xfId="10" applyFont="1" applyFill="1" applyBorder="1" applyAlignment="1">
      <alignment horizontal="center" vertical="center"/>
    </xf>
    <xf numFmtId="0" fontId="6" fillId="0" borderId="2" xfId="10" applyFont="1" applyFill="1" applyBorder="1" applyAlignment="1">
      <alignment vertical="center" wrapText="1"/>
    </xf>
    <xf numFmtId="0" fontId="6" fillId="0" borderId="2" xfId="10" applyFont="1" applyFill="1" applyBorder="1" applyAlignment="1">
      <alignment horizontal="center" vertical="center" wrapText="1"/>
    </xf>
    <xf numFmtId="0" fontId="6" fillId="0" borderId="32" xfId="10" applyFont="1" applyFill="1" applyBorder="1"/>
    <xf numFmtId="0" fontId="18" fillId="0" borderId="23" xfId="10" applyFont="1" applyFill="1" applyBorder="1" applyAlignment="1">
      <alignment horizontal="center" vertical="center"/>
    </xf>
    <xf numFmtId="0" fontId="6" fillId="0" borderId="0" xfId="10" applyFont="1" applyFill="1"/>
    <xf numFmtId="0" fontId="13" fillId="0" borderId="54" xfId="10" applyFont="1" applyFill="1" applyBorder="1" applyAlignment="1">
      <alignment vertical="center" wrapText="1"/>
    </xf>
    <xf numFmtId="1" fontId="6" fillId="0" borderId="2" xfId="10" applyNumberFormat="1" applyFont="1" applyFill="1" applyBorder="1" applyAlignment="1">
      <alignment vertical="top" wrapText="1"/>
    </xf>
    <xf numFmtId="0" fontId="6" fillId="0" borderId="20" xfId="10" applyFont="1" applyFill="1" applyBorder="1" applyAlignment="1">
      <alignment wrapText="1"/>
    </xf>
    <xf numFmtId="1" fontId="13" fillId="0" borderId="55" xfId="10" applyNumberFormat="1" applyFont="1" applyFill="1" applyBorder="1" applyAlignment="1">
      <alignment horizontal="center" vertical="center" wrapText="1"/>
    </xf>
  </cellXfs>
  <cellStyles count="15">
    <cellStyle name="40% - Accent3 2" xfId="5" xr:uid="{00000000-0005-0000-0000-000000000000}"/>
    <cellStyle name="40% - Accent3 2 2" xfId="9" xr:uid="{00000000-0005-0000-0000-000001000000}"/>
    <cellStyle name="Good 2" xfId="3" xr:uid="{00000000-0005-0000-0000-000002000000}"/>
    <cellStyle name="Neutral 2" xfId="12" xr:uid="{00000000-0005-0000-0000-000003000000}"/>
    <cellStyle name="Normal" xfId="0" builtinId="0"/>
    <cellStyle name="Normal 2" xfId="1" xr:uid="{00000000-0005-0000-0000-000005000000}"/>
    <cellStyle name="Normal 2 2" xfId="4" xr:uid="{00000000-0005-0000-0000-000006000000}"/>
    <cellStyle name="Normal 2 2 2" xfId="8" xr:uid="{00000000-0005-0000-0000-000007000000}"/>
    <cellStyle name="Normal 2 3" xfId="7" xr:uid="{00000000-0005-0000-0000-000008000000}"/>
    <cellStyle name="Normal 225" xfId="10" xr:uid="{00000000-0005-0000-0000-000009000000}"/>
    <cellStyle name="Normal 225 2" xfId="11" xr:uid="{00000000-0005-0000-0000-00000A000000}"/>
    <cellStyle name="Normal 3" xfId="2" xr:uid="{00000000-0005-0000-0000-00000B000000}"/>
    <cellStyle name="Normal 4" xfId="6" xr:uid="{00000000-0005-0000-0000-00000C000000}"/>
    <cellStyle name="Normal 5" xfId="13" xr:uid="{00000000-0005-0000-0000-00000D000000}"/>
    <cellStyle name="Normal 6" xfId="14" xr:uid="{00000000-0005-0000-0000-00000E000000}"/>
  </cellStyles>
  <dxfs count="0"/>
  <tableStyles count="0" defaultTableStyle="TableStyleMedium2" defaultPivotStyle="PivotStyleLight16"/>
  <colors>
    <mruColors>
      <color rgb="FFFFF49F"/>
      <color rgb="FFB8F7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20and%20Settings\jgrubmuller\Local%20Settings\Temporary%20Internet%20Files\Content.Outlook\QQETLFH0\EFTPS%20Call%20Center%20Requirements%20LYNN%20-%2010-22-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Users\Rodger\Desktop\My%20Documents\NRG\BoA%20EFTPS%20Conversion%20Project\FDC%20Requirements%20Phase\FDC%20Response%20to%20Requirements\EFTPS%20Call%20Center%20Requirements%20-%20Master%20Response%20w%20pricing%20a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Users\Leo%20Lanzillo\AppData\Local\Microsoft\Windows\Temporary%20Internet%20Files\Content.Outlook\G3EEN8P3\Call%20Center%20Data%202012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Documents%20and%20Settings\pb23leh\Local%20Settings\Temporary%20Internet%20Files\Content.Outlook\P3ITH8UF\EFTPS%20Call%20Center%20Requirements%20-%2010-17-2012%20-%20Perf%20Metrics%20%20Rptg%20Req.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58a8872334f154d8\Documents\Documents\Data3\Data3\NRG\2019%20NRG%20Projects\Duquesne%20Light\Client%20Deliverables\DLC%20Telecom-Contact%20Center%20%20Requirements%20-%20Draft%201-19-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ssumptions"/>
      <sheetName val="Input Channels"/>
      <sheetName val="Agent Tools"/>
      <sheetName val="CRM"/>
      <sheetName val="WFM"/>
      <sheetName val="Training"/>
      <sheetName val="QM"/>
      <sheetName val="VoC"/>
      <sheetName val="Perf Metrics &amp; Reporting"/>
      <sheetName val="Infrastructure"/>
      <sheetName val="SLAs"/>
      <sheetName val="Reports"/>
      <sheetName val="Response"/>
      <sheetName val="Pric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ssumptions"/>
      <sheetName val="Input Channels"/>
      <sheetName val="Agent Tools"/>
      <sheetName val="CRM"/>
      <sheetName val="WFM"/>
      <sheetName val="Training"/>
      <sheetName val="QM"/>
      <sheetName val="VoC"/>
      <sheetName val="Perf Metrics &amp; Reporting"/>
      <sheetName val="Infrastructure"/>
      <sheetName val="SLAs"/>
      <sheetName val="Reports"/>
      <sheetName val="Response"/>
      <sheetName val="Pricing"/>
      <sheetName val="Source Data"/>
      <sheetName val="proposed Price"/>
      <sheetName val="Hybrid"/>
      <sheetName val="option compare"/>
      <sheetName val="Unit Prices"/>
      <sheetName val="New Req - Current Pricing"/>
      <sheetName val="FDC vs Alternative"/>
      <sheetName val="SvcLvl Headcount"/>
      <sheetName val="options anal"/>
      <sheetName val="Svc Level Ch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Monthly Mockup"/>
      <sheetName val="Data Descriptions"/>
      <sheetName val="YoYBusinessCalendarLookup"/>
      <sheetName val="By Week"/>
      <sheetName val="Sheet1"/>
      <sheetName val="VRS &amp; FD Call Center Calls"/>
      <sheetName val="Peak Week Performance"/>
      <sheetName val="Quick Recap - FD Call Center"/>
      <sheetName val="Summary Annual numbers "/>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ssumptions"/>
      <sheetName val="SLAs"/>
      <sheetName val="Reports"/>
      <sheetName val="Response"/>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structions"/>
      <sheetName val="Overview"/>
      <sheetName val="Operational Data"/>
      <sheetName val="General Requirements"/>
      <sheetName val="CC Telephony Infrastructure"/>
      <sheetName val="IVR Requirements"/>
      <sheetName val="WFM"/>
      <sheetName val="Verint Integration"/>
      <sheetName val="Sheet1"/>
      <sheetName val="Agent Tools and Desktop"/>
      <sheetName val="Training"/>
      <sheetName val="Reporting"/>
      <sheetName val="Wallboards"/>
      <sheetName val="QA &amp; Call Record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35"/>
  <sheetViews>
    <sheetView workbookViewId="0">
      <selection activeCell="B2" sqref="B2"/>
    </sheetView>
  </sheetViews>
  <sheetFormatPr defaultRowHeight="15"/>
  <cols>
    <col min="1" max="1" width="2.5" style="5" customWidth="1"/>
    <col min="2" max="2" width="16.75" style="5" customWidth="1"/>
    <col min="3" max="3" width="53" style="5" customWidth="1"/>
    <col min="4" max="4" width="59.25" style="5" bestFit="1" customWidth="1"/>
    <col min="5" max="16384" width="9" style="5"/>
  </cols>
  <sheetData>
    <row r="1" spans="2:3" ht="16.5" thickBot="1">
      <c r="B1" s="159" t="s">
        <v>0</v>
      </c>
      <c r="C1" s="160"/>
    </row>
    <row r="2" spans="2:3">
      <c r="B2" s="128" t="s">
        <v>1</v>
      </c>
      <c r="C2" s="129" t="s">
        <v>2</v>
      </c>
    </row>
    <row r="3" spans="2:3">
      <c r="B3" s="126" t="s">
        <v>3</v>
      </c>
      <c r="C3" s="130" t="s">
        <v>4</v>
      </c>
    </row>
    <row r="4" spans="2:3">
      <c r="B4" s="126" t="s">
        <v>5</v>
      </c>
      <c r="C4" s="130" t="s">
        <v>6</v>
      </c>
    </row>
    <row r="5" spans="2:3">
      <c r="B5" s="126" t="s">
        <v>7</v>
      </c>
      <c r="C5" s="130" t="s">
        <v>8</v>
      </c>
    </row>
    <row r="6" spans="2:3">
      <c r="B6" s="126" t="s">
        <v>9</v>
      </c>
      <c r="C6" s="130" t="s">
        <v>10</v>
      </c>
    </row>
    <row r="7" spans="2:3">
      <c r="B7" s="126" t="s">
        <v>11</v>
      </c>
      <c r="C7" s="130" t="s">
        <v>12</v>
      </c>
    </row>
    <row r="8" spans="2:3">
      <c r="B8" s="126" t="s">
        <v>13</v>
      </c>
      <c r="C8" s="130" t="s">
        <v>14</v>
      </c>
    </row>
    <row r="9" spans="2:3">
      <c r="B9" s="126" t="s">
        <v>15</v>
      </c>
      <c r="C9" s="130" t="s">
        <v>16</v>
      </c>
    </row>
    <row r="10" spans="2:3">
      <c r="B10" s="126" t="s">
        <v>17</v>
      </c>
      <c r="C10" s="130" t="s">
        <v>18</v>
      </c>
    </row>
    <row r="11" spans="2:3">
      <c r="B11" s="126" t="s">
        <v>19</v>
      </c>
      <c r="C11" s="130" t="s">
        <v>20</v>
      </c>
    </row>
    <row r="12" spans="2:3">
      <c r="B12" s="126" t="s">
        <v>21</v>
      </c>
      <c r="C12" s="130" t="s">
        <v>22</v>
      </c>
    </row>
    <row r="13" spans="2:3">
      <c r="B13" s="126" t="s">
        <v>23</v>
      </c>
      <c r="C13" s="130" t="s">
        <v>24</v>
      </c>
    </row>
    <row r="14" spans="2:3">
      <c r="B14" s="126" t="s">
        <v>25</v>
      </c>
      <c r="C14" s="130" t="s">
        <v>26</v>
      </c>
    </row>
    <row r="15" spans="2:3">
      <c r="B15" s="126" t="s">
        <v>27</v>
      </c>
      <c r="C15" s="130" t="s">
        <v>28</v>
      </c>
    </row>
    <row r="16" spans="2:3">
      <c r="B16" s="126" t="s">
        <v>29</v>
      </c>
      <c r="C16" s="130" t="s">
        <v>30</v>
      </c>
    </row>
    <row r="17" spans="2:3">
      <c r="B17" s="126" t="s">
        <v>31</v>
      </c>
      <c r="C17" s="130" t="s">
        <v>32</v>
      </c>
    </row>
    <row r="18" spans="2:3">
      <c r="B18" s="126" t="s">
        <v>33</v>
      </c>
      <c r="C18" s="130" t="s">
        <v>34</v>
      </c>
    </row>
    <row r="19" spans="2:3">
      <c r="B19" s="126" t="s">
        <v>35</v>
      </c>
      <c r="C19" s="130" t="s">
        <v>36</v>
      </c>
    </row>
    <row r="20" spans="2:3">
      <c r="B20" s="126" t="s">
        <v>37</v>
      </c>
      <c r="C20" s="130" t="s">
        <v>38</v>
      </c>
    </row>
    <row r="21" spans="2:3">
      <c r="B21" s="126" t="s">
        <v>39</v>
      </c>
      <c r="C21" s="130" t="s">
        <v>40</v>
      </c>
    </row>
    <row r="22" spans="2:3">
      <c r="B22" s="126" t="s">
        <v>41</v>
      </c>
      <c r="C22" s="130" t="s">
        <v>42</v>
      </c>
    </row>
    <row r="23" spans="2:3">
      <c r="B23" s="126" t="s">
        <v>43</v>
      </c>
      <c r="C23" s="130" t="s">
        <v>44</v>
      </c>
    </row>
    <row r="24" spans="2:3">
      <c r="B24" s="126" t="s">
        <v>45</v>
      </c>
      <c r="C24" s="131" t="s">
        <v>46</v>
      </c>
    </row>
    <row r="25" spans="2:3">
      <c r="B25" s="126" t="s">
        <v>47</v>
      </c>
      <c r="C25" s="130" t="s">
        <v>48</v>
      </c>
    </row>
    <row r="26" spans="2:3">
      <c r="B26" s="126" t="s">
        <v>49</v>
      </c>
      <c r="C26" s="130" t="s">
        <v>50</v>
      </c>
    </row>
    <row r="27" spans="2:3">
      <c r="B27" s="126" t="s">
        <v>51</v>
      </c>
      <c r="C27" s="130" t="s">
        <v>52</v>
      </c>
    </row>
    <row r="28" spans="2:3">
      <c r="B28" s="126" t="s">
        <v>53</v>
      </c>
      <c r="C28" s="130" t="s">
        <v>54</v>
      </c>
    </row>
    <row r="29" spans="2:3">
      <c r="B29" s="126" t="s">
        <v>55</v>
      </c>
      <c r="C29" s="130" t="s">
        <v>56</v>
      </c>
    </row>
    <row r="30" spans="2:3">
      <c r="B30" s="126" t="s">
        <v>57</v>
      </c>
      <c r="C30" s="130" t="s">
        <v>58</v>
      </c>
    </row>
    <row r="31" spans="2:3">
      <c r="B31" s="126" t="s">
        <v>59</v>
      </c>
      <c r="C31" s="130" t="s">
        <v>60</v>
      </c>
    </row>
    <row r="32" spans="2:3">
      <c r="B32" s="126" t="s">
        <v>61</v>
      </c>
      <c r="C32" s="130" t="s">
        <v>62</v>
      </c>
    </row>
    <row r="33" spans="2:3">
      <c r="B33" s="126" t="s">
        <v>63</v>
      </c>
      <c r="C33" s="130" t="s">
        <v>64</v>
      </c>
    </row>
    <row r="34" spans="2:3">
      <c r="B34" s="126" t="s">
        <v>65</v>
      </c>
      <c r="C34" s="130" t="s">
        <v>66</v>
      </c>
    </row>
    <row r="35" spans="2:3" ht="15.75" thickBot="1">
      <c r="B35" s="127" t="s">
        <v>67</v>
      </c>
      <c r="C35" s="132" t="s">
        <v>68</v>
      </c>
    </row>
  </sheetData>
  <mergeCells count="1">
    <mergeCell ref="B1:C1"/>
  </mergeCells>
  <pageMargins left="0.7" right="0.7" top="0.75" bottom="0.75" header="0.3" footer="0.3"/>
  <pageSetup orientation="portrait" horizontalDpi="300" verticalDpi="300" r:id="rId1"/>
  <headerFooter>
    <oddHeader>&amp;L&amp;"Calibri"&amp;10&amp;K000000 Restricted&amp;1#_x000D_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327"/>
  <sheetViews>
    <sheetView tabSelected="1" topLeftCell="A8" workbookViewId="0">
      <selection activeCell="B26" sqref="B15:G26"/>
    </sheetView>
  </sheetViews>
  <sheetFormatPr defaultColWidth="7.75" defaultRowHeight="12.75"/>
  <cols>
    <col min="1" max="1" width="2.5" style="8" customWidth="1"/>
    <col min="2" max="2" width="10.625" style="8" customWidth="1"/>
    <col min="3" max="3" width="69.375" style="8" customWidth="1"/>
    <col min="4" max="5" width="18.625" style="8" customWidth="1"/>
    <col min="6" max="6" width="18.75" style="8" customWidth="1"/>
    <col min="7" max="7" width="50.625" style="8" customWidth="1"/>
    <col min="8" max="16384" width="7.75" style="8"/>
  </cols>
  <sheetData>
    <row r="1" spans="2:15" ht="13.5" thickBot="1"/>
    <row r="2" spans="2:15" ht="24" thickBot="1">
      <c r="B2" s="163" t="s">
        <v>69</v>
      </c>
      <c r="C2" s="164"/>
      <c r="D2" s="164"/>
      <c r="E2" s="164"/>
      <c r="F2" s="164"/>
      <c r="G2" s="165"/>
      <c r="H2" s="6"/>
      <c r="I2" s="6"/>
      <c r="J2" s="6"/>
      <c r="K2" s="6"/>
      <c r="L2" s="6"/>
      <c r="M2" s="7"/>
      <c r="N2" s="7"/>
      <c r="O2" s="7"/>
    </row>
    <row r="3" spans="2:15" ht="26.25" customHeight="1">
      <c r="B3" s="166" t="s">
        <v>70</v>
      </c>
      <c r="C3" s="167"/>
      <c r="D3" s="167"/>
      <c r="E3" s="167"/>
      <c r="F3" s="167"/>
      <c r="G3" s="167"/>
      <c r="H3" s="6"/>
      <c r="I3" s="6"/>
      <c r="J3" s="6"/>
      <c r="K3" s="6"/>
      <c r="L3" s="6"/>
      <c r="M3" s="7"/>
      <c r="N3" s="7"/>
      <c r="O3" s="7"/>
    </row>
    <row r="4" spans="2:15" ht="13.5" thickBot="1">
      <c r="B4" s="9"/>
      <c r="C4" s="9"/>
      <c r="D4" s="9"/>
      <c r="E4" s="9"/>
    </row>
    <row r="5" spans="2:15" ht="16.5" thickBot="1">
      <c r="B5" s="172" t="s">
        <v>71</v>
      </c>
      <c r="C5" s="173"/>
      <c r="D5" s="174"/>
      <c r="E5" s="18"/>
    </row>
    <row r="6" spans="2:15" ht="15">
      <c r="B6" s="27">
        <v>5</v>
      </c>
      <c r="C6" s="168" t="s">
        <v>72</v>
      </c>
      <c r="D6" s="169"/>
      <c r="E6" s="19"/>
    </row>
    <row r="7" spans="2:15" ht="15">
      <c r="B7" s="25">
        <v>4</v>
      </c>
      <c r="C7" s="170" t="s">
        <v>73</v>
      </c>
      <c r="D7" s="171"/>
      <c r="E7" s="19"/>
    </row>
    <row r="8" spans="2:15" ht="15">
      <c r="B8" s="25">
        <v>3</v>
      </c>
      <c r="C8" s="170" t="s">
        <v>74</v>
      </c>
      <c r="D8" s="171"/>
      <c r="E8" s="19"/>
    </row>
    <row r="9" spans="2:15" ht="15">
      <c r="B9" s="25">
        <v>2</v>
      </c>
      <c r="C9" s="170" t="s">
        <v>75</v>
      </c>
      <c r="D9" s="171"/>
      <c r="E9" s="19"/>
    </row>
    <row r="10" spans="2:15" ht="15">
      <c r="B10" s="25">
        <v>1</v>
      </c>
      <c r="C10" s="170" t="s">
        <v>76</v>
      </c>
      <c r="D10" s="171"/>
      <c r="E10" s="19"/>
    </row>
    <row r="11" spans="2:15" ht="15.75" thickBot="1">
      <c r="B11" s="26">
        <v>0</v>
      </c>
      <c r="C11" s="178" t="s">
        <v>77</v>
      </c>
      <c r="D11" s="179"/>
      <c r="E11" s="19"/>
    </row>
    <row r="12" spans="2:15" ht="13.5" thickBot="1">
      <c r="B12" s="10"/>
      <c r="C12" s="11"/>
      <c r="D12" s="11"/>
      <c r="E12" s="11"/>
    </row>
    <row r="13" spans="2:15" ht="19.5" customHeight="1" thickBot="1">
      <c r="B13" s="175" t="s">
        <v>78</v>
      </c>
      <c r="C13" s="176"/>
      <c r="D13" s="176"/>
      <c r="E13" s="176"/>
      <c r="F13" s="176"/>
      <c r="G13" s="177"/>
    </row>
    <row r="14" spans="2:15" s="20" customFormat="1" ht="69.95" customHeight="1" thickBot="1">
      <c r="B14" s="30"/>
      <c r="C14" s="31" t="s">
        <v>79</v>
      </c>
      <c r="D14" s="32" t="s">
        <v>80</v>
      </c>
      <c r="E14" s="32" t="s">
        <v>81</v>
      </c>
      <c r="F14" s="31" t="s">
        <v>82</v>
      </c>
      <c r="G14" s="33" t="s">
        <v>83</v>
      </c>
    </row>
    <row r="15" spans="2:15" ht="38.25">
      <c r="B15" s="238" t="s">
        <v>84</v>
      </c>
      <c r="C15" s="278" t="s">
        <v>85</v>
      </c>
      <c r="D15" s="240" t="s">
        <v>86</v>
      </c>
      <c r="E15" s="240"/>
      <c r="F15" s="241"/>
      <c r="G15" s="242"/>
    </row>
    <row r="16" spans="2:15" ht="25.5">
      <c r="B16" s="238" t="s">
        <v>87</v>
      </c>
      <c r="C16" s="226" t="s">
        <v>88</v>
      </c>
      <c r="D16" s="227" t="s">
        <v>86</v>
      </c>
      <c r="E16" s="227"/>
      <c r="F16" s="16"/>
      <c r="G16" s="17"/>
    </row>
    <row r="17" spans="2:7" ht="38.25">
      <c r="B17" s="238" t="s">
        <v>89</v>
      </c>
      <c r="C17" s="229" t="s">
        <v>90</v>
      </c>
      <c r="D17" s="230" t="s">
        <v>86</v>
      </c>
      <c r="E17" s="230"/>
      <c r="F17" s="231"/>
      <c r="G17" s="269"/>
    </row>
    <row r="18" spans="2:7" ht="38.25">
      <c r="B18" s="238" t="s">
        <v>91</v>
      </c>
      <c r="C18" s="226" t="s">
        <v>92</v>
      </c>
      <c r="D18" s="227" t="s">
        <v>86</v>
      </c>
      <c r="E18" s="227"/>
      <c r="F18" s="16"/>
      <c r="G18" s="17"/>
    </row>
    <row r="19" spans="2:7" ht="51">
      <c r="B19" s="238" t="s">
        <v>93</v>
      </c>
      <c r="C19" s="229" t="s">
        <v>94</v>
      </c>
      <c r="D19" s="230" t="s">
        <v>86</v>
      </c>
      <c r="E19" s="230"/>
      <c r="F19" s="231"/>
      <c r="G19" s="269"/>
    </row>
    <row r="20" spans="2:7" ht="25.5">
      <c r="B20" s="238" t="s">
        <v>95</v>
      </c>
      <c r="C20" s="226" t="s">
        <v>96</v>
      </c>
      <c r="D20" s="227" t="s">
        <v>86</v>
      </c>
      <c r="E20" s="227"/>
      <c r="F20" s="16"/>
      <c r="G20" s="17"/>
    </row>
    <row r="21" spans="2:7" ht="25.5">
      <c r="B21" s="238" t="s">
        <v>97</v>
      </c>
      <c r="C21" s="226" t="s">
        <v>98</v>
      </c>
      <c r="D21" s="227" t="s">
        <v>86</v>
      </c>
      <c r="E21" s="227"/>
      <c r="F21" s="16"/>
      <c r="G21" s="17"/>
    </row>
    <row r="22" spans="2:7" ht="51">
      <c r="B22" s="238" t="s">
        <v>99</v>
      </c>
      <c r="C22" s="229" t="s">
        <v>100</v>
      </c>
      <c r="D22" s="230" t="s">
        <v>86</v>
      </c>
      <c r="E22" s="230"/>
      <c r="F22" s="231"/>
      <c r="G22" s="269"/>
    </row>
    <row r="23" spans="2:7" ht="25.5">
      <c r="B23" s="238" t="s">
        <v>101</v>
      </c>
      <c r="C23" s="226" t="s">
        <v>102</v>
      </c>
      <c r="D23" s="227" t="s">
        <v>86</v>
      </c>
      <c r="E23" s="227"/>
      <c r="F23" s="16"/>
      <c r="G23" s="17"/>
    </row>
    <row r="24" spans="2:7" ht="25.5">
      <c r="B24" s="238" t="s">
        <v>103</v>
      </c>
      <c r="C24" s="229" t="s">
        <v>104</v>
      </c>
      <c r="D24" s="230" t="s">
        <v>86</v>
      </c>
      <c r="E24" s="230"/>
      <c r="F24" s="231"/>
      <c r="G24" s="269"/>
    </row>
    <row r="25" spans="2:7" ht="25.5">
      <c r="B25" s="238" t="s">
        <v>105</v>
      </c>
      <c r="C25" s="226" t="s">
        <v>106</v>
      </c>
      <c r="D25" s="227" t="s">
        <v>107</v>
      </c>
      <c r="E25" s="227"/>
      <c r="F25" s="16"/>
      <c r="G25" s="17"/>
    </row>
    <row r="26" spans="2:7" ht="51">
      <c r="B26" s="238" t="s">
        <v>108</v>
      </c>
      <c r="C26" s="279" t="s">
        <v>109</v>
      </c>
      <c r="D26" s="280" t="s">
        <v>86</v>
      </c>
      <c r="E26" s="230"/>
      <c r="F26" s="231"/>
      <c r="G26" s="269"/>
    </row>
    <row r="27" spans="2:7" ht="13.5" thickBot="1">
      <c r="B27" s="161" t="s">
        <v>110</v>
      </c>
      <c r="C27" s="162"/>
      <c r="D27" s="146"/>
      <c r="E27" s="146"/>
      <c r="F27" s="146">
        <f>SUM(F15:F26)</f>
        <v>0</v>
      </c>
      <c r="G27" s="13"/>
    </row>
    <row r="28" spans="2:7" ht="13.5" thickBot="1">
      <c r="C28" s="12"/>
      <c r="D28" s="12"/>
      <c r="E28" s="12"/>
      <c r="F28" s="12"/>
    </row>
    <row r="29" spans="2:7" ht="19.5" customHeight="1" thickBot="1">
      <c r="B29" s="175" t="s">
        <v>111</v>
      </c>
      <c r="C29" s="176"/>
      <c r="D29" s="176"/>
      <c r="E29" s="176"/>
      <c r="F29" s="176"/>
      <c r="G29" s="177"/>
    </row>
    <row r="30" spans="2:7" s="20" customFormat="1" ht="69.95" customHeight="1" thickBot="1">
      <c r="B30" s="30"/>
      <c r="C30" s="135" t="s">
        <v>79</v>
      </c>
      <c r="D30" s="32" t="s">
        <v>80</v>
      </c>
      <c r="E30" s="32" t="s">
        <v>81</v>
      </c>
      <c r="F30" s="31" t="s">
        <v>82</v>
      </c>
      <c r="G30" s="33" t="s">
        <v>83</v>
      </c>
    </row>
    <row r="31" spans="2:7" ht="25.5">
      <c r="B31" s="271" t="s">
        <v>112</v>
      </c>
      <c r="C31" s="236" t="s">
        <v>113</v>
      </c>
      <c r="D31" s="273" t="s">
        <v>86</v>
      </c>
      <c r="E31" s="240"/>
      <c r="F31" s="241"/>
      <c r="G31" s="274"/>
    </row>
    <row r="32" spans="2:7" ht="25.5">
      <c r="B32" s="271" t="s">
        <v>114</v>
      </c>
      <c r="C32" s="236" t="s">
        <v>115</v>
      </c>
      <c r="D32" s="237" t="s">
        <v>86</v>
      </c>
      <c r="E32" s="237"/>
      <c r="F32" s="231"/>
      <c r="G32" s="269"/>
    </row>
    <row r="33" spans="2:7" ht="25.5">
      <c r="B33" s="271" t="s">
        <v>116</v>
      </c>
      <c r="C33" s="244" t="s">
        <v>117</v>
      </c>
      <c r="D33" s="29" t="s">
        <v>86</v>
      </c>
      <c r="E33" s="29"/>
      <c r="F33" s="16"/>
      <c r="G33" s="17"/>
    </row>
    <row r="34" spans="2:7">
      <c r="B34" s="271" t="s">
        <v>118</v>
      </c>
      <c r="C34" s="234" t="s">
        <v>119</v>
      </c>
      <c r="D34" s="237" t="s">
        <v>86</v>
      </c>
      <c r="E34" s="237"/>
      <c r="F34" s="231"/>
      <c r="G34" s="269"/>
    </row>
    <row r="35" spans="2:7" ht="25.5">
      <c r="B35" s="271" t="s">
        <v>120</v>
      </c>
      <c r="C35" s="15" t="s">
        <v>121</v>
      </c>
      <c r="D35" s="29" t="s">
        <v>86</v>
      </c>
      <c r="E35" s="29"/>
      <c r="F35" s="16"/>
      <c r="G35" s="17"/>
    </row>
    <row r="36" spans="2:7">
      <c r="B36" s="271" t="s">
        <v>122</v>
      </c>
      <c r="C36" s="236" t="s">
        <v>123</v>
      </c>
      <c r="D36" s="237" t="s">
        <v>86</v>
      </c>
      <c r="E36" s="237"/>
      <c r="F36" s="231"/>
      <c r="G36" s="269"/>
    </row>
    <row r="37" spans="2:7">
      <c r="B37" s="271" t="s">
        <v>124</v>
      </c>
      <c r="C37" s="15" t="s">
        <v>125</v>
      </c>
      <c r="D37" s="237" t="s">
        <v>86</v>
      </c>
      <c r="E37" s="237"/>
      <c r="F37" s="231"/>
      <c r="G37" s="269"/>
    </row>
    <row r="38" spans="2:7" ht="25.5">
      <c r="B38" s="271" t="s">
        <v>126</v>
      </c>
      <c r="C38" s="15" t="s">
        <v>127</v>
      </c>
      <c r="D38" s="29" t="s">
        <v>86</v>
      </c>
      <c r="E38" s="29"/>
      <c r="F38" s="16"/>
      <c r="G38" s="17"/>
    </row>
    <row r="39" spans="2:7">
      <c r="B39" s="271" t="s">
        <v>128</v>
      </c>
      <c r="C39" s="236" t="s">
        <v>129</v>
      </c>
      <c r="D39" s="237" t="s">
        <v>86</v>
      </c>
      <c r="E39" s="237"/>
      <c r="F39" s="231"/>
      <c r="G39" s="269"/>
    </row>
    <row r="40" spans="2:7" ht="25.5">
      <c r="B40" s="271" t="s">
        <v>130</v>
      </c>
      <c r="C40" s="15" t="s">
        <v>131</v>
      </c>
      <c r="D40" s="29" t="s">
        <v>86</v>
      </c>
      <c r="E40" s="29"/>
      <c r="F40" s="16"/>
      <c r="G40" s="17"/>
    </row>
    <row r="41" spans="2:7" ht="25.5">
      <c r="B41" s="271" t="s">
        <v>132</v>
      </c>
      <c r="C41" s="236" t="s">
        <v>133</v>
      </c>
      <c r="D41" s="237" t="s">
        <v>86</v>
      </c>
      <c r="E41" s="237"/>
      <c r="F41" s="231"/>
      <c r="G41" s="269"/>
    </row>
    <row r="42" spans="2:7" ht="25.5">
      <c r="B42" s="271" t="s">
        <v>134</v>
      </c>
      <c r="C42" s="15" t="s">
        <v>135</v>
      </c>
      <c r="D42" s="29" t="s">
        <v>86</v>
      </c>
      <c r="E42" s="29"/>
      <c r="F42" s="16"/>
      <c r="G42" s="17"/>
    </row>
    <row r="43" spans="2:7" ht="38.25">
      <c r="B43" s="271" t="s">
        <v>136</v>
      </c>
      <c r="C43" s="236" t="s">
        <v>137</v>
      </c>
      <c r="D43" s="237" t="s">
        <v>86</v>
      </c>
      <c r="E43" s="237"/>
      <c r="F43" s="231"/>
      <c r="G43" s="269"/>
    </row>
    <row r="44" spans="2:7">
      <c r="B44" s="271" t="s">
        <v>138</v>
      </c>
      <c r="C44" s="15" t="s">
        <v>139</v>
      </c>
      <c r="D44" s="29" t="s">
        <v>86</v>
      </c>
      <c r="E44" s="29"/>
      <c r="F44" s="16"/>
      <c r="G44" s="17"/>
    </row>
    <row r="45" spans="2:7" ht="25.5">
      <c r="B45" s="271" t="s">
        <v>140</v>
      </c>
      <c r="C45" s="236" t="s">
        <v>141</v>
      </c>
      <c r="D45" s="237" t="s">
        <v>86</v>
      </c>
      <c r="E45" s="237"/>
      <c r="F45" s="231"/>
      <c r="G45" s="269"/>
    </row>
    <row r="46" spans="2:7" ht="25.5">
      <c r="B46" s="271" t="s">
        <v>142</v>
      </c>
      <c r="C46" s="15" t="s">
        <v>143</v>
      </c>
      <c r="D46" s="29" t="s">
        <v>107</v>
      </c>
      <c r="E46" s="29"/>
      <c r="F46" s="16"/>
      <c r="G46" s="17"/>
    </row>
    <row r="47" spans="2:7" ht="25.5">
      <c r="B47" s="271" t="s">
        <v>144</v>
      </c>
      <c r="C47" s="236" t="s">
        <v>145</v>
      </c>
      <c r="D47" s="237" t="s">
        <v>86</v>
      </c>
      <c r="E47" s="237"/>
      <c r="F47" s="231"/>
      <c r="G47" s="269"/>
    </row>
    <row r="48" spans="2:7" ht="25.5">
      <c r="B48" s="271" t="s">
        <v>146</v>
      </c>
      <c r="C48" s="143" t="s">
        <v>147</v>
      </c>
      <c r="D48" s="29" t="s">
        <v>107</v>
      </c>
      <c r="E48" s="29"/>
      <c r="F48" s="16"/>
      <c r="G48" s="17"/>
    </row>
    <row r="49" spans="2:7" ht="38.25">
      <c r="B49" s="271" t="s">
        <v>148</v>
      </c>
      <c r="C49" s="277" t="s">
        <v>149</v>
      </c>
      <c r="D49" s="249" t="s">
        <v>86</v>
      </c>
      <c r="E49" s="237"/>
      <c r="F49" s="231"/>
      <c r="G49" s="269"/>
    </row>
    <row r="50" spans="2:7" ht="13.5" thickBot="1">
      <c r="B50" s="161" t="s">
        <v>110</v>
      </c>
      <c r="C50" s="162"/>
      <c r="D50" s="146"/>
      <c r="E50" s="146"/>
      <c r="F50" s="146">
        <f>SUM(F31:F49)</f>
        <v>0</v>
      </c>
      <c r="G50" s="13"/>
    </row>
    <row r="51" spans="2:7" ht="13.5" thickBot="1"/>
    <row r="52" spans="2:7" ht="19.5" customHeight="1" thickBot="1">
      <c r="B52" s="175" t="s">
        <v>38</v>
      </c>
      <c r="C52" s="176"/>
      <c r="D52" s="176"/>
      <c r="E52" s="176"/>
      <c r="F52" s="176"/>
      <c r="G52" s="177"/>
    </row>
    <row r="53" spans="2:7" s="20" customFormat="1" ht="69.95" customHeight="1" thickBot="1">
      <c r="B53" s="30"/>
      <c r="C53" s="31" t="s">
        <v>79</v>
      </c>
      <c r="D53" s="32" t="s">
        <v>80</v>
      </c>
      <c r="E53" s="32" t="s">
        <v>81</v>
      </c>
      <c r="F53" s="31" t="s">
        <v>82</v>
      </c>
      <c r="G53" s="33" t="s">
        <v>83</v>
      </c>
    </row>
    <row r="54" spans="2:7" ht="25.5">
      <c r="B54" s="271" t="s">
        <v>150</v>
      </c>
      <c r="C54" s="272" t="s">
        <v>151</v>
      </c>
      <c r="D54" s="273" t="s">
        <v>86</v>
      </c>
      <c r="E54" s="240"/>
      <c r="F54" s="241"/>
      <c r="G54" s="274"/>
    </row>
    <row r="55" spans="2:7" ht="25.5">
      <c r="B55" s="271" t="s">
        <v>152</v>
      </c>
      <c r="C55" s="236" t="s">
        <v>153</v>
      </c>
      <c r="D55" s="237" t="s">
        <v>86</v>
      </c>
      <c r="E55" s="237"/>
      <c r="F55" s="231"/>
      <c r="G55" s="269"/>
    </row>
    <row r="56" spans="2:7" ht="25.5">
      <c r="B56" s="271" t="s">
        <v>154</v>
      </c>
      <c r="C56" s="15" t="s">
        <v>155</v>
      </c>
      <c r="D56" s="29" t="s">
        <v>86</v>
      </c>
      <c r="E56" s="29"/>
      <c r="F56" s="16"/>
      <c r="G56" s="17"/>
    </row>
    <row r="57" spans="2:7" ht="25.5">
      <c r="B57" s="271" t="s">
        <v>156</v>
      </c>
      <c r="C57" s="236" t="s">
        <v>157</v>
      </c>
      <c r="D57" s="237" t="s">
        <v>86</v>
      </c>
      <c r="E57" s="237"/>
      <c r="F57" s="231"/>
      <c r="G57" s="269"/>
    </row>
    <row r="58" spans="2:7">
      <c r="B58" s="271" t="s">
        <v>158</v>
      </c>
      <c r="C58" s="15" t="s">
        <v>159</v>
      </c>
      <c r="D58" s="29" t="s">
        <v>86</v>
      </c>
      <c r="E58" s="29"/>
      <c r="F58" s="16"/>
      <c r="G58" s="17"/>
    </row>
    <row r="59" spans="2:7">
      <c r="B59" s="271" t="s">
        <v>160</v>
      </c>
      <c r="C59" s="236" t="s">
        <v>161</v>
      </c>
      <c r="D59" s="237" t="s">
        <v>86</v>
      </c>
      <c r="E59" s="237"/>
      <c r="F59" s="231"/>
      <c r="G59" s="269"/>
    </row>
    <row r="60" spans="2:7" ht="25.5">
      <c r="B60" s="271" t="s">
        <v>162</v>
      </c>
      <c r="C60" s="15" t="s">
        <v>163</v>
      </c>
      <c r="D60" s="29" t="s">
        <v>86</v>
      </c>
      <c r="E60" s="29"/>
      <c r="F60" s="16"/>
      <c r="G60" s="17"/>
    </row>
    <row r="61" spans="2:7">
      <c r="B61" s="271" t="s">
        <v>164</v>
      </c>
      <c r="C61" s="236" t="s">
        <v>165</v>
      </c>
      <c r="D61" s="237" t="s">
        <v>86</v>
      </c>
      <c r="E61" s="237"/>
      <c r="F61" s="231"/>
      <c r="G61" s="269"/>
    </row>
    <row r="62" spans="2:7" ht="25.5">
      <c r="B62" s="271" t="s">
        <v>166</v>
      </c>
      <c r="C62" s="236" t="s">
        <v>167</v>
      </c>
      <c r="D62" s="237" t="s">
        <v>86</v>
      </c>
      <c r="E62" s="237"/>
      <c r="F62" s="231"/>
      <c r="G62" s="269"/>
    </row>
    <row r="63" spans="2:7">
      <c r="B63" s="271" t="s">
        <v>168</v>
      </c>
      <c r="C63" s="236" t="s">
        <v>169</v>
      </c>
      <c r="D63" s="237" t="s">
        <v>86</v>
      </c>
      <c r="E63" s="237"/>
      <c r="F63" s="231"/>
      <c r="G63" s="269"/>
    </row>
    <row r="64" spans="2:7" ht="13.5" thickBot="1">
      <c r="B64" s="161" t="s">
        <v>110</v>
      </c>
      <c r="C64" s="162"/>
      <c r="D64" s="146"/>
      <c r="E64" s="146"/>
      <c r="F64" s="146">
        <f>SUM(F54:F63)</f>
        <v>0</v>
      </c>
      <c r="G64" s="13"/>
    </row>
    <row r="65" spans="2:7" ht="13.5" thickBot="1"/>
    <row r="66" spans="2:7" ht="19.5" customHeight="1" thickBot="1">
      <c r="B66" s="175" t="s">
        <v>170</v>
      </c>
      <c r="C66" s="176"/>
      <c r="D66" s="176"/>
      <c r="E66" s="176"/>
      <c r="F66" s="176"/>
      <c r="G66" s="177"/>
    </row>
    <row r="67" spans="2:7" s="20" customFormat="1" ht="69.95" customHeight="1" thickBot="1">
      <c r="B67" s="30"/>
      <c r="C67" s="31" t="s">
        <v>79</v>
      </c>
      <c r="D67" s="32" t="s">
        <v>80</v>
      </c>
      <c r="E67" s="32" t="s">
        <v>81</v>
      </c>
      <c r="F67" s="31" t="s">
        <v>82</v>
      </c>
      <c r="G67" s="33" t="s">
        <v>83</v>
      </c>
    </row>
    <row r="68" spans="2:7" ht="25.5">
      <c r="B68" s="271" t="s">
        <v>171</v>
      </c>
      <c r="C68" s="272" t="s">
        <v>172</v>
      </c>
      <c r="D68" s="273" t="s">
        <v>86</v>
      </c>
      <c r="E68" s="240"/>
      <c r="F68" s="241"/>
      <c r="G68" s="274"/>
    </row>
    <row r="69" spans="2:7" ht="25.5">
      <c r="B69" s="271" t="s">
        <v>173</v>
      </c>
      <c r="C69" s="15" t="s">
        <v>174</v>
      </c>
      <c r="D69" s="29" t="s">
        <v>86</v>
      </c>
      <c r="E69" s="29"/>
      <c r="F69" s="16"/>
      <c r="G69" s="17"/>
    </row>
    <row r="70" spans="2:7">
      <c r="B70" s="271" t="s">
        <v>175</v>
      </c>
      <c r="C70" s="15" t="s">
        <v>176</v>
      </c>
      <c r="D70" s="29" t="s">
        <v>86</v>
      </c>
      <c r="E70" s="29"/>
      <c r="F70" s="16"/>
      <c r="G70" s="17"/>
    </row>
    <row r="71" spans="2:7" ht="38.25">
      <c r="B71" s="271" t="s">
        <v>177</v>
      </c>
      <c r="C71" s="15" t="s">
        <v>178</v>
      </c>
      <c r="D71" s="29" t="s">
        <v>86</v>
      </c>
      <c r="E71" s="29"/>
      <c r="F71" s="16"/>
      <c r="G71" s="17"/>
    </row>
    <row r="72" spans="2:7" ht="25.5">
      <c r="B72" s="271" t="s">
        <v>179</v>
      </c>
      <c r="C72" s="15" t="s">
        <v>180</v>
      </c>
      <c r="D72" s="29" t="s">
        <v>86</v>
      </c>
      <c r="E72" s="29"/>
      <c r="F72" s="16"/>
      <c r="G72" s="17"/>
    </row>
    <row r="73" spans="2:7" ht="25.5">
      <c r="B73" s="271" t="s">
        <v>181</v>
      </c>
      <c r="C73" s="15" t="s">
        <v>182</v>
      </c>
      <c r="D73" s="29" t="s">
        <v>86</v>
      </c>
      <c r="E73" s="29"/>
      <c r="F73" s="16"/>
      <c r="G73" s="17"/>
    </row>
    <row r="74" spans="2:7" ht="25.5">
      <c r="B74" s="271" t="s">
        <v>183</v>
      </c>
      <c r="C74" s="15" t="s">
        <v>184</v>
      </c>
      <c r="D74" s="29" t="s">
        <v>86</v>
      </c>
      <c r="E74" s="29"/>
      <c r="F74" s="16"/>
      <c r="G74" s="17"/>
    </row>
    <row r="75" spans="2:7" ht="25.5">
      <c r="B75" s="271" t="s">
        <v>185</v>
      </c>
      <c r="C75" s="15" t="s">
        <v>186</v>
      </c>
      <c r="D75" s="29" t="s">
        <v>86</v>
      </c>
      <c r="E75" s="29"/>
      <c r="F75" s="16"/>
      <c r="G75" s="17"/>
    </row>
    <row r="76" spans="2:7">
      <c r="B76" s="271" t="s">
        <v>187</v>
      </c>
      <c r="C76" s="15" t="s">
        <v>188</v>
      </c>
      <c r="D76" s="29" t="s">
        <v>86</v>
      </c>
      <c r="E76" s="29"/>
      <c r="F76" s="16"/>
      <c r="G76" s="17"/>
    </row>
    <row r="77" spans="2:7" ht="25.5">
      <c r="B77" s="271" t="s">
        <v>189</v>
      </c>
      <c r="C77" s="15" t="s">
        <v>190</v>
      </c>
      <c r="D77" s="29" t="s">
        <v>86</v>
      </c>
      <c r="E77" s="29"/>
      <c r="F77" s="16"/>
      <c r="G77" s="17"/>
    </row>
    <row r="78" spans="2:7">
      <c r="B78" s="271" t="s">
        <v>191</v>
      </c>
      <c r="C78" s="15" t="s">
        <v>192</v>
      </c>
      <c r="D78" s="29" t="s">
        <v>86</v>
      </c>
      <c r="E78" s="29"/>
      <c r="F78" s="16"/>
      <c r="G78" s="17"/>
    </row>
    <row r="79" spans="2:7" ht="25.5">
      <c r="B79" s="271" t="s">
        <v>193</v>
      </c>
      <c r="C79" s="15" t="s">
        <v>194</v>
      </c>
      <c r="D79" s="29" t="s">
        <v>86</v>
      </c>
      <c r="E79" s="29"/>
      <c r="F79" s="16"/>
      <c r="G79" s="17"/>
    </row>
    <row r="80" spans="2:7">
      <c r="B80" s="271" t="s">
        <v>195</v>
      </c>
      <c r="C80" s="15" t="s">
        <v>196</v>
      </c>
      <c r="D80" s="29" t="s">
        <v>86</v>
      </c>
      <c r="E80" s="29"/>
      <c r="F80" s="16"/>
      <c r="G80" s="17"/>
    </row>
    <row r="81" spans="2:7" ht="38.25">
      <c r="B81" s="271" t="s">
        <v>197</v>
      </c>
      <c r="C81" s="15" t="s">
        <v>198</v>
      </c>
      <c r="D81" s="29" t="s">
        <v>86</v>
      </c>
      <c r="E81" s="29"/>
      <c r="F81" s="16"/>
      <c r="G81" s="17"/>
    </row>
    <row r="82" spans="2:7" ht="38.25">
      <c r="B82" s="271" t="s">
        <v>199</v>
      </c>
      <c r="C82" s="15" t="s">
        <v>200</v>
      </c>
      <c r="D82" s="29" t="s">
        <v>86</v>
      </c>
      <c r="E82" s="29"/>
      <c r="F82" s="16"/>
      <c r="G82" s="17"/>
    </row>
    <row r="83" spans="2:7" ht="63.75">
      <c r="B83" s="271" t="s">
        <v>201</v>
      </c>
      <c r="C83" s="15" t="s">
        <v>202</v>
      </c>
      <c r="D83" s="29" t="s">
        <v>86</v>
      </c>
      <c r="E83" s="29"/>
      <c r="F83" s="16"/>
      <c r="G83" s="17"/>
    </row>
    <row r="84" spans="2:7" ht="13.5" thickBot="1">
      <c r="B84" s="161" t="s">
        <v>110</v>
      </c>
      <c r="C84" s="162"/>
      <c r="D84" s="146"/>
      <c r="E84" s="146"/>
      <c r="F84" s="146">
        <f>SUM(F68:F83)</f>
        <v>0</v>
      </c>
      <c r="G84" s="13"/>
    </row>
    <row r="85" spans="2:7" ht="13.5" thickBot="1"/>
    <row r="86" spans="2:7" ht="19.5" customHeight="1" thickBot="1">
      <c r="B86" s="175" t="s">
        <v>203</v>
      </c>
      <c r="C86" s="176"/>
      <c r="D86" s="176"/>
      <c r="E86" s="176"/>
      <c r="F86" s="176"/>
      <c r="G86" s="177"/>
    </row>
    <row r="87" spans="2:7" s="20" customFormat="1" ht="69.95" customHeight="1" thickBot="1">
      <c r="B87" s="30"/>
      <c r="C87" s="31" t="s">
        <v>79</v>
      </c>
      <c r="D87" s="32" t="s">
        <v>80</v>
      </c>
      <c r="E87" s="32" t="s">
        <v>81</v>
      </c>
      <c r="F87" s="31" t="s">
        <v>82</v>
      </c>
      <c r="G87" s="33" t="s">
        <v>83</v>
      </c>
    </row>
    <row r="88" spans="2:7">
      <c r="B88" s="271" t="s">
        <v>204</v>
      </c>
      <c r="C88" s="272" t="s">
        <v>205</v>
      </c>
      <c r="D88" s="273" t="s">
        <v>86</v>
      </c>
      <c r="E88" s="240"/>
      <c r="F88" s="241"/>
      <c r="G88" s="274"/>
    </row>
    <row r="89" spans="2:7">
      <c r="B89" s="271" t="s">
        <v>206</v>
      </c>
      <c r="C89" s="272" t="s">
        <v>207</v>
      </c>
      <c r="D89" s="29" t="s">
        <v>86</v>
      </c>
      <c r="E89" s="29"/>
      <c r="F89" s="16"/>
      <c r="G89" s="17"/>
    </row>
    <row r="90" spans="2:7" ht="12.75" customHeight="1">
      <c r="B90" s="271" t="s">
        <v>208</v>
      </c>
      <c r="C90" s="15" t="s">
        <v>209</v>
      </c>
      <c r="D90" s="29" t="s">
        <v>86</v>
      </c>
      <c r="E90" s="29"/>
      <c r="F90" s="16"/>
      <c r="G90" s="17"/>
    </row>
    <row r="91" spans="2:7">
      <c r="B91" s="271" t="s">
        <v>210</v>
      </c>
      <c r="C91" s="15" t="s">
        <v>211</v>
      </c>
      <c r="D91" s="29" t="s">
        <v>86</v>
      </c>
      <c r="E91" s="29"/>
      <c r="F91" s="16"/>
      <c r="G91" s="17"/>
    </row>
    <row r="92" spans="2:7" ht="25.5">
      <c r="B92" s="271" t="s">
        <v>212</v>
      </c>
      <c r="C92" s="15" t="s">
        <v>213</v>
      </c>
      <c r="D92" s="29" t="s">
        <v>86</v>
      </c>
      <c r="E92" s="29"/>
      <c r="F92" s="16"/>
      <c r="G92" s="17"/>
    </row>
    <row r="93" spans="2:7" ht="25.5">
      <c r="B93" s="271" t="s">
        <v>214</v>
      </c>
      <c r="C93" s="15" t="s">
        <v>215</v>
      </c>
      <c r="D93" s="29" t="s">
        <v>86</v>
      </c>
      <c r="E93" s="29"/>
      <c r="F93" s="16"/>
      <c r="G93" s="17"/>
    </row>
    <row r="94" spans="2:7">
      <c r="B94" s="271" t="s">
        <v>216</v>
      </c>
      <c r="C94" s="15" t="s">
        <v>217</v>
      </c>
      <c r="D94" s="29" t="s">
        <v>86</v>
      </c>
      <c r="E94" s="29"/>
      <c r="F94" s="16"/>
      <c r="G94" s="17"/>
    </row>
    <row r="95" spans="2:7" ht="38.25">
      <c r="B95" s="271" t="s">
        <v>218</v>
      </c>
      <c r="C95" s="15" t="s">
        <v>219</v>
      </c>
      <c r="D95" s="29" t="s">
        <v>86</v>
      </c>
      <c r="E95" s="29"/>
      <c r="F95" s="16"/>
      <c r="G95" s="17"/>
    </row>
    <row r="96" spans="2:7">
      <c r="B96" s="271" t="s">
        <v>220</v>
      </c>
      <c r="C96" s="15" t="s">
        <v>221</v>
      </c>
      <c r="D96" s="29" t="s">
        <v>86</v>
      </c>
      <c r="E96" s="29"/>
      <c r="F96" s="16"/>
      <c r="G96" s="17"/>
    </row>
    <row r="97" spans="2:7">
      <c r="B97" s="271" t="s">
        <v>222</v>
      </c>
      <c r="C97" s="15" t="s">
        <v>223</v>
      </c>
      <c r="D97" s="29" t="s">
        <v>86</v>
      </c>
      <c r="E97" s="29"/>
      <c r="F97" s="16"/>
      <c r="G97" s="17"/>
    </row>
    <row r="98" spans="2:7" ht="25.5">
      <c r="B98" s="271" t="s">
        <v>224</v>
      </c>
      <c r="C98" s="15" t="s">
        <v>225</v>
      </c>
      <c r="D98" s="29" t="s">
        <v>86</v>
      </c>
      <c r="E98" s="29"/>
      <c r="F98" s="16"/>
      <c r="G98" s="17"/>
    </row>
    <row r="99" spans="2:7" ht="51">
      <c r="B99" s="271" t="s">
        <v>226</v>
      </c>
      <c r="C99" s="15" t="s">
        <v>227</v>
      </c>
      <c r="D99" s="29" t="s">
        <v>86</v>
      </c>
      <c r="E99" s="29"/>
      <c r="F99" s="16"/>
      <c r="G99" s="17"/>
    </row>
    <row r="100" spans="2:7" ht="38.25">
      <c r="B100" s="271" t="s">
        <v>228</v>
      </c>
      <c r="C100" s="15" t="s">
        <v>229</v>
      </c>
      <c r="D100" s="29" t="s">
        <v>86</v>
      </c>
      <c r="E100" s="29"/>
      <c r="F100" s="16"/>
      <c r="G100" s="17"/>
    </row>
    <row r="101" spans="2:7" ht="63.75">
      <c r="B101" s="271" t="s">
        <v>230</v>
      </c>
      <c r="C101" s="15" t="s">
        <v>231</v>
      </c>
      <c r="D101" s="29" t="s">
        <v>86</v>
      </c>
      <c r="E101" s="29"/>
      <c r="F101" s="16"/>
      <c r="G101" s="17"/>
    </row>
    <row r="102" spans="2:7" ht="38.25">
      <c r="B102" s="271" t="s">
        <v>232</v>
      </c>
      <c r="C102" s="233" t="s">
        <v>233</v>
      </c>
      <c r="D102" s="29" t="s">
        <v>86</v>
      </c>
      <c r="E102" s="29"/>
      <c r="F102" s="16"/>
      <c r="G102" s="276"/>
    </row>
    <row r="103" spans="2:7">
      <c r="B103" s="151"/>
      <c r="C103" s="148"/>
      <c r="D103" s="148"/>
      <c r="E103" s="149"/>
      <c r="F103" s="150"/>
      <c r="G103" s="152"/>
    </row>
    <row r="104" spans="2:7" ht="13.5" thickBot="1">
      <c r="B104" s="161" t="s">
        <v>110</v>
      </c>
      <c r="C104" s="162"/>
      <c r="D104" s="146"/>
      <c r="E104" s="146"/>
      <c r="F104" s="146">
        <f>SUM(F88:F103)</f>
        <v>0</v>
      </c>
      <c r="G104" s="13"/>
    </row>
    <row r="105" spans="2:7" ht="13.5" thickBot="1"/>
    <row r="106" spans="2:7" ht="19.5" customHeight="1" thickBot="1">
      <c r="B106" s="175" t="s">
        <v>234</v>
      </c>
      <c r="C106" s="176"/>
      <c r="D106" s="176"/>
      <c r="E106" s="176"/>
      <c r="F106" s="176"/>
      <c r="G106" s="177"/>
    </row>
    <row r="107" spans="2:7" s="20" customFormat="1" ht="69.95" customHeight="1" thickBot="1">
      <c r="B107" s="30"/>
      <c r="C107" s="31" t="s">
        <v>79</v>
      </c>
      <c r="D107" s="32" t="s">
        <v>80</v>
      </c>
      <c r="E107" s="32" t="s">
        <v>81</v>
      </c>
      <c r="F107" s="31" t="s">
        <v>82</v>
      </c>
      <c r="G107" s="33" t="s">
        <v>83</v>
      </c>
    </row>
    <row r="108" spans="2:7" ht="25.5">
      <c r="B108" s="271" t="s">
        <v>235</v>
      </c>
      <c r="C108" s="272" t="s">
        <v>236</v>
      </c>
      <c r="D108" s="273" t="s">
        <v>86</v>
      </c>
      <c r="E108" s="240"/>
      <c r="F108" s="241"/>
      <c r="G108" s="274"/>
    </row>
    <row r="109" spans="2:7" ht="25.5">
      <c r="B109" s="36" t="s">
        <v>237</v>
      </c>
      <c r="C109" s="236" t="s">
        <v>238</v>
      </c>
      <c r="D109" s="237" t="s">
        <v>86</v>
      </c>
      <c r="E109" s="237"/>
      <c r="F109" s="231"/>
      <c r="G109" s="269"/>
    </row>
    <row r="110" spans="2:7">
      <c r="B110" s="275" t="s">
        <v>239</v>
      </c>
      <c r="C110" s="15" t="s">
        <v>240</v>
      </c>
      <c r="D110" s="29" t="s">
        <v>86</v>
      </c>
      <c r="E110" s="29"/>
      <c r="F110" s="16"/>
      <c r="G110" s="17"/>
    </row>
    <row r="111" spans="2:7" ht="38.25">
      <c r="B111" s="36" t="s">
        <v>241</v>
      </c>
      <c r="C111" s="236" t="s">
        <v>242</v>
      </c>
      <c r="D111" s="237" t="s">
        <v>86</v>
      </c>
      <c r="E111" s="237"/>
      <c r="F111" s="231"/>
      <c r="G111" s="269"/>
    </row>
    <row r="112" spans="2:7" ht="51">
      <c r="B112" s="275" t="s">
        <v>243</v>
      </c>
      <c r="C112" s="15" t="s">
        <v>244</v>
      </c>
      <c r="D112" s="29" t="s">
        <v>86</v>
      </c>
      <c r="E112" s="29"/>
      <c r="F112" s="16"/>
      <c r="G112" s="17"/>
    </row>
    <row r="113" spans="2:7" ht="25.5">
      <c r="B113" s="36" t="s">
        <v>245</v>
      </c>
      <c r="C113" s="236" t="s">
        <v>246</v>
      </c>
      <c r="D113" s="237" t="s">
        <v>86</v>
      </c>
      <c r="E113" s="237"/>
      <c r="F113" s="231"/>
      <c r="G113" s="269"/>
    </row>
    <row r="114" spans="2:7" ht="25.5">
      <c r="B114" s="275" t="s">
        <v>247</v>
      </c>
      <c r="C114" s="15" t="s">
        <v>248</v>
      </c>
      <c r="D114" s="29" t="s">
        <v>86</v>
      </c>
      <c r="E114" s="29"/>
      <c r="F114" s="16"/>
      <c r="G114" s="17"/>
    </row>
    <row r="115" spans="2:7" ht="25.5">
      <c r="B115" s="36" t="s">
        <v>249</v>
      </c>
      <c r="C115" s="236" t="s">
        <v>250</v>
      </c>
      <c r="D115" s="237" t="s">
        <v>86</v>
      </c>
      <c r="E115" s="237"/>
      <c r="F115" s="231"/>
      <c r="G115" s="269"/>
    </row>
    <row r="116" spans="2:7" ht="25.5">
      <c r="B116" s="275" t="s">
        <v>251</v>
      </c>
      <c r="C116" s="15" t="s">
        <v>252</v>
      </c>
      <c r="D116" s="29" t="s">
        <v>86</v>
      </c>
      <c r="E116" s="29"/>
      <c r="F116" s="16"/>
      <c r="G116" s="17"/>
    </row>
    <row r="117" spans="2:7" ht="51">
      <c r="B117" s="36" t="s">
        <v>253</v>
      </c>
      <c r="C117" s="236" t="s">
        <v>254</v>
      </c>
      <c r="D117" s="237" t="s">
        <v>86</v>
      </c>
      <c r="E117" s="237"/>
      <c r="F117" s="231"/>
      <c r="G117" s="269"/>
    </row>
    <row r="118" spans="2:7" ht="13.5" thickBot="1">
      <c r="B118" s="161" t="s">
        <v>110</v>
      </c>
      <c r="C118" s="162"/>
      <c r="D118" s="146"/>
      <c r="E118" s="146"/>
      <c r="F118" s="146">
        <f>SUM(F108:F117)</f>
        <v>0</v>
      </c>
      <c r="G118" s="13"/>
    </row>
    <row r="119" spans="2:7" ht="13.5" thickBot="1"/>
    <row r="120" spans="2:7" ht="19.5" customHeight="1" thickBot="1">
      <c r="B120" s="175" t="s">
        <v>255</v>
      </c>
      <c r="C120" s="176"/>
      <c r="D120" s="176"/>
      <c r="E120" s="176"/>
      <c r="F120" s="176"/>
      <c r="G120" s="177"/>
    </row>
    <row r="121" spans="2:7" s="20" customFormat="1" ht="69.95" customHeight="1" thickBot="1">
      <c r="B121" s="21"/>
      <c r="C121" s="22" t="s">
        <v>79</v>
      </c>
      <c r="D121" s="23" t="s">
        <v>80</v>
      </c>
      <c r="E121" s="23" t="s">
        <v>81</v>
      </c>
      <c r="F121" s="22" t="s">
        <v>82</v>
      </c>
      <c r="G121" s="24" t="s">
        <v>83</v>
      </c>
    </row>
    <row r="122" spans="2:7">
      <c r="B122" s="185" t="s">
        <v>256</v>
      </c>
      <c r="C122" s="186"/>
      <c r="D122" s="186"/>
      <c r="E122" s="186"/>
      <c r="F122" s="186"/>
      <c r="G122" s="187"/>
    </row>
    <row r="123" spans="2:7" ht="63.75">
      <c r="B123" s="267" t="s">
        <v>257</v>
      </c>
      <c r="C123" s="233" t="s">
        <v>258</v>
      </c>
      <c r="D123" s="230" t="s">
        <v>86</v>
      </c>
      <c r="E123" s="230"/>
      <c r="F123" s="231"/>
      <c r="G123" s="234"/>
    </row>
    <row r="124" spans="2:7" ht="25.5">
      <c r="B124" s="267" t="s">
        <v>259</v>
      </c>
      <c r="C124" s="235" t="s">
        <v>260</v>
      </c>
      <c r="D124" s="230" t="s">
        <v>86</v>
      </c>
      <c r="E124" s="227"/>
      <c r="F124" s="16"/>
      <c r="G124" s="234"/>
    </row>
    <row r="125" spans="2:7" ht="25.5">
      <c r="B125" s="267" t="s">
        <v>261</v>
      </c>
      <c r="C125" s="233" t="s">
        <v>262</v>
      </c>
      <c r="D125" s="230" t="s">
        <v>86</v>
      </c>
      <c r="E125" s="230"/>
      <c r="F125" s="231"/>
      <c r="G125" s="234"/>
    </row>
    <row r="126" spans="2:7" ht="25.5">
      <c r="B126" s="267" t="s">
        <v>263</v>
      </c>
      <c r="C126" s="235" t="s">
        <v>264</v>
      </c>
      <c r="D126" s="230" t="s">
        <v>86</v>
      </c>
      <c r="E126" s="227"/>
      <c r="F126" s="16"/>
      <c r="G126" s="234"/>
    </row>
    <row r="127" spans="2:7">
      <c r="B127" s="267" t="s">
        <v>265</v>
      </c>
      <c r="C127" s="233" t="s">
        <v>266</v>
      </c>
      <c r="D127" s="230" t="s">
        <v>86</v>
      </c>
      <c r="E127" s="227"/>
      <c r="F127" s="16"/>
      <c r="G127" s="234"/>
    </row>
    <row r="128" spans="2:7" ht="25.5">
      <c r="B128" s="267" t="s">
        <v>267</v>
      </c>
      <c r="C128" s="233" t="s">
        <v>268</v>
      </c>
      <c r="D128" s="230" t="s">
        <v>86</v>
      </c>
      <c r="E128" s="227"/>
      <c r="F128" s="16"/>
      <c r="G128" s="234"/>
    </row>
    <row r="129" spans="2:7" ht="13.5" thickBot="1">
      <c r="B129" s="188" t="s">
        <v>269</v>
      </c>
      <c r="C129" s="189"/>
      <c r="D129" s="189"/>
      <c r="E129" s="189"/>
      <c r="F129" s="189"/>
      <c r="G129" s="190"/>
    </row>
    <row r="130" spans="2:7" ht="25.5">
      <c r="B130" s="34" t="s">
        <v>270</v>
      </c>
      <c r="C130" s="235" t="s">
        <v>271</v>
      </c>
      <c r="D130" s="230" t="s">
        <v>86</v>
      </c>
      <c r="E130" s="230"/>
      <c r="F130" s="231"/>
      <c r="G130" s="234"/>
    </row>
    <row r="131" spans="2:7">
      <c r="B131" s="34" t="s">
        <v>272</v>
      </c>
      <c r="C131" s="233" t="s">
        <v>273</v>
      </c>
      <c r="D131" s="227" t="s">
        <v>86</v>
      </c>
      <c r="E131" s="227"/>
      <c r="F131" s="16"/>
      <c r="G131" s="234"/>
    </row>
    <row r="132" spans="2:7" ht="38.25">
      <c r="B132" s="34" t="s">
        <v>274</v>
      </c>
      <c r="C132" s="235" t="s">
        <v>275</v>
      </c>
      <c r="D132" s="230" t="s">
        <v>86</v>
      </c>
      <c r="E132" s="230"/>
      <c r="F132" s="231"/>
      <c r="G132" s="234"/>
    </row>
    <row r="133" spans="2:7">
      <c r="B133" s="34" t="s">
        <v>276</v>
      </c>
      <c r="C133" s="233" t="s">
        <v>277</v>
      </c>
      <c r="D133" s="227" t="s">
        <v>86</v>
      </c>
      <c r="E133" s="227"/>
      <c r="F133" s="16"/>
      <c r="G133" s="234"/>
    </row>
    <row r="134" spans="2:7" ht="25.5">
      <c r="B134" s="34" t="s">
        <v>278</v>
      </c>
      <c r="C134" s="235" t="s">
        <v>279</v>
      </c>
      <c r="D134" s="230" t="s">
        <v>86</v>
      </c>
      <c r="E134" s="230"/>
      <c r="F134" s="231"/>
      <c r="G134" s="234"/>
    </row>
    <row r="135" spans="2:7" ht="25.5">
      <c r="B135" s="34" t="s">
        <v>280</v>
      </c>
      <c r="C135" s="235" t="s">
        <v>281</v>
      </c>
      <c r="D135" s="227" t="s">
        <v>86</v>
      </c>
      <c r="E135" s="227"/>
      <c r="F135" s="16"/>
      <c r="G135" s="234"/>
    </row>
    <row r="136" spans="2:7" ht="51">
      <c r="B136" s="34" t="s">
        <v>282</v>
      </c>
      <c r="C136" s="233" t="s">
        <v>283</v>
      </c>
      <c r="D136" s="230" t="s">
        <v>86</v>
      </c>
      <c r="E136" s="230"/>
      <c r="F136" s="231"/>
      <c r="G136" s="234"/>
    </row>
    <row r="137" spans="2:7" ht="25.5">
      <c r="B137" s="34" t="s">
        <v>284</v>
      </c>
      <c r="C137" s="235" t="s">
        <v>285</v>
      </c>
      <c r="D137" s="227" t="s">
        <v>86</v>
      </c>
      <c r="E137" s="227"/>
      <c r="F137" s="16"/>
      <c r="G137" s="234"/>
    </row>
    <row r="138" spans="2:7" ht="38.25">
      <c r="B138" s="34" t="s">
        <v>286</v>
      </c>
      <c r="C138" s="233" t="s">
        <v>287</v>
      </c>
      <c r="D138" s="230" t="s">
        <v>86</v>
      </c>
      <c r="E138" s="230"/>
      <c r="F138" s="231"/>
      <c r="G138" s="234"/>
    </row>
    <row r="139" spans="2:7" ht="25.5">
      <c r="B139" s="34" t="s">
        <v>288</v>
      </c>
      <c r="C139" s="235" t="s">
        <v>289</v>
      </c>
      <c r="D139" s="227" t="s">
        <v>86</v>
      </c>
      <c r="E139" s="227"/>
      <c r="F139" s="16"/>
      <c r="G139" s="234"/>
    </row>
    <row r="140" spans="2:7" ht="25.5">
      <c r="B140" s="34" t="s">
        <v>290</v>
      </c>
      <c r="C140" s="233" t="s">
        <v>291</v>
      </c>
      <c r="D140" s="237" t="s">
        <v>86</v>
      </c>
      <c r="E140" s="237"/>
      <c r="F140" s="231"/>
      <c r="G140" s="234"/>
    </row>
    <row r="141" spans="2:7">
      <c r="B141" s="34" t="s">
        <v>292</v>
      </c>
      <c r="C141" s="235" t="s">
        <v>293</v>
      </c>
      <c r="D141" s="29" t="s">
        <v>86</v>
      </c>
      <c r="E141" s="29"/>
      <c r="F141" s="16"/>
      <c r="G141" s="234"/>
    </row>
    <row r="142" spans="2:7" ht="25.5">
      <c r="B142" s="34" t="s">
        <v>294</v>
      </c>
      <c r="C142" s="233" t="s">
        <v>295</v>
      </c>
      <c r="D142" s="237" t="s">
        <v>86</v>
      </c>
      <c r="E142" s="237"/>
      <c r="F142" s="231"/>
      <c r="G142" s="234"/>
    </row>
    <row r="143" spans="2:7" ht="25.5">
      <c r="B143" s="34" t="s">
        <v>296</v>
      </c>
      <c r="C143" s="235" t="s">
        <v>297</v>
      </c>
      <c r="D143" s="29" t="s">
        <v>86</v>
      </c>
      <c r="E143" s="29"/>
      <c r="F143" s="16"/>
      <c r="G143" s="234"/>
    </row>
    <row r="144" spans="2:7" ht="25.5">
      <c r="B144" s="34" t="s">
        <v>298</v>
      </c>
      <c r="C144" s="233" t="s">
        <v>299</v>
      </c>
      <c r="D144" s="237" t="s">
        <v>86</v>
      </c>
      <c r="E144" s="237"/>
      <c r="F144" s="231"/>
      <c r="G144" s="234"/>
    </row>
    <row r="145" spans="2:7" ht="25.5">
      <c r="B145" s="34" t="s">
        <v>300</v>
      </c>
      <c r="C145" s="235" t="s">
        <v>301</v>
      </c>
      <c r="D145" s="29" t="s">
        <v>86</v>
      </c>
      <c r="E145" s="29"/>
      <c r="F145" s="16"/>
      <c r="G145" s="234"/>
    </row>
    <row r="146" spans="2:7" ht="25.5">
      <c r="B146" s="34" t="s">
        <v>302</v>
      </c>
      <c r="C146" s="233" t="s">
        <v>303</v>
      </c>
      <c r="D146" s="237" t="s">
        <v>86</v>
      </c>
      <c r="E146" s="237"/>
      <c r="F146" s="231"/>
      <c r="G146" s="234"/>
    </row>
    <row r="147" spans="2:7" ht="25.5">
      <c r="B147" s="34" t="s">
        <v>304</v>
      </c>
      <c r="C147" s="235" t="s">
        <v>305</v>
      </c>
      <c r="D147" s="29" t="s">
        <v>86</v>
      </c>
      <c r="E147" s="29"/>
      <c r="F147" s="16"/>
      <c r="G147" s="234"/>
    </row>
    <row r="148" spans="2:7" ht="25.5">
      <c r="B148" s="34" t="s">
        <v>306</v>
      </c>
      <c r="C148" s="233" t="s">
        <v>307</v>
      </c>
      <c r="D148" s="237" t="s">
        <v>86</v>
      </c>
      <c r="E148" s="237"/>
      <c r="F148" s="231"/>
      <c r="G148" s="234"/>
    </row>
    <row r="149" spans="2:7" ht="38.25">
      <c r="B149" s="34" t="s">
        <v>308</v>
      </c>
      <c r="C149" s="235" t="s">
        <v>309</v>
      </c>
      <c r="D149" s="29" t="s">
        <v>107</v>
      </c>
      <c r="E149" s="29"/>
      <c r="F149" s="16"/>
      <c r="G149" s="234"/>
    </row>
    <row r="150" spans="2:7" ht="25.5">
      <c r="B150" s="34" t="s">
        <v>310</v>
      </c>
      <c r="C150" s="233" t="s">
        <v>311</v>
      </c>
      <c r="D150" s="237" t="s">
        <v>86</v>
      </c>
      <c r="E150" s="237"/>
      <c r="F150" s="231"/>
      <c r="G150" s="234"/>
    </row>
    <row r="151" spans="2:7" ht="25.5">
      <c r="B151" s="34" t="s">
        <v>312</v>
      </c>
      <c r="C151" s="235" t="s">
        <v>313</v>
      </c>
      <c r="D151" s="237" t="s">
        <v>86</v>
      </c>
      <c r="E151" s="29"/>
      <c r="F151" s="16"/>
      <c r="G151" s="234"/>
    </row>
    <row r="152" spans="2:7" ht="25.5">
      <c r="B152" s="34" t="s">
        <v>314</v>
      </c>
      <c r="C152" s="233" t="s">
        <v>315</v>
      </c>
      <c r="D152" s="237" t="s">
        <v>86</v>
      </c>
      <c r="E152" s="237"/>
      <c r="F152" s="231"/>
      <c r="G152" s="234"/>
    </row>
    <row r="153" spans="2:7">
      <c r="B153" s="34" t="s">
        <v>316</v>
      </c>
      <c r="C153" s="235" t="s">
        <v>317</v>
      </c>
      <c r="D153" s="29" t="s">
        <v>107</v>
      </c>
      <c r="E153" s="29"/>
      <c r="F153" s="16"/>
      <c r="G153" s="234"/>
    </row>
    <row r="154" spans="2:7">
      <c r="B154" s="34" t="s">
        <v>318</v>
      </c>
      <c r="C154" s="233" t="s">
        <v>319</v>
      </c>
      <c r="D154" s="237" t="s">
        <v>86</v>
      </c>
      <c r="E154" s="237"/>
      <c r="F154" s="231"/>
      <c r="G154" s="234"/>
    </row>
    <row r="155" spans="2:7">
      <c r="B155" s="34" t="s">
        <v>320</v>
      </c>
      <c r="C155" s="235" t="s">
        <v>321</v>
      </c>
      <c r="D155" s="237" t="s">
        <v>86</v>
      </c>
      <c r="E155" s="237"/>
      <c r="F155" s="231"/>
      <c r="G155" s="234"/>
    </row>
    <row r="156" spans="2:7">
      <c r="B156" s="151"/>
      <c r="C156" s="148"/>
      <c r="D156" s="148"/>
      <c r="E156" s="149"/>
      <c r="F156" s="150"/>
      <c r="G156" s="152"/>
    </row>
    <row r="157" spans="2:7" ht="13.5" thickBot="1">
      <c r="B157" s="161" t="s">
        <v>110</v>
      </c>
      <c r="C157" s="162"/>
      <c r="D157" s="146"/>
      <c r="E157" s="146"/>
      <c r="F157" s="146">
        <f>SUM(F123:F156)</f>
        <v>0</v>
      </c>
      <c r="G157" s="13"/>
    </row>
    <row r="158" spans="2:7" ht="13.5" thickBot="1"/>
    <row r="159" spans="2:7" ht="19.5" customHeight="1" thickBot="1">
      <c r="B159" s="175" t="s">
        <v>322</v>
      </c>
      <c r="C159" s="176"/>
      <c r="D159" s="176"/>
      <c r="E159" s="176"/>
      <c r="F159" s="176"/>
      <c r="G159" s="177"/>
    </row>
    <row r="160" spans="2:7" s="20" customFormat="1" ht="69.95" customHeight="1" thickBot="1">
      <c r="B160" s="30"/>
      <c r="C160" s="31" t="s">
        <v>79</v>
      </c>
      <c r="D160" s="32" t="s">
        <v>80</v>
      </c>
      <c r="E160" s="32" t="s">
        <v>81</v>
      </c>
      <c r="F160" s="31" t="s">
        <v>82</v>
      </c>
      <c r="G160" s="33" t="s">
        <v>83</v>
      </c>
    </row>
    <row r="161" spans="2:7" ht="25.5">
      <c r="B161" s="34" t="s">
        <v>323</v>
      </c>
      <c r="C161" s="229" t="s">
        <v>324</v>
      </c>
      <c r="D161" s="230" t="s">
        <v>86</v>
      </c>
      <c r="E161" s="230"/>
      <c r="F161" s="231"/>
      <c r="G161" s="269"/>
    </row>
    <row r="162" spans="2:7" ht="25.5">
      <c r="B162" s="34" t="s">
        <v>325</v>
      </c>
      <c r="C162" s="226" t="s">
        <v>326</v>
      </c>
      <c r="D162" s="230" t="s">
        <v>86</v>
      </c>
      <c r="E162" s="227"/>
      <c r="F162" s="16"/>
      <c r="G162" s="17"/>
    </row>
    <row r="163" spans="2:7">
      <c r="B163" s="34" t="s">
        <v>327</v>
      </c>
      <c r="C163" s="229" t="s">
        <v>328</v>
      </c>
      <c r="D163" s="230" t="s">
        <v>86</v>
      </c>
      <c r="E163" s="230"/>
      <c r="F163" s="231"/>
      <c r="G163" s="269"/>
    </row>
    <row r="164" spans="2:7" ht="25.5">
      <c r="B164" s="34" t="s">
        <v>329</v>
      </c>
      <c r="C164" s="226" t="s">
        <v>330</v>
      </c>
      <c r="D164" s="230" t="s">
        <v>86</v>
      </c>
      <c r="E164" s="227"/>
      <c r="F164" s="16"/>
      <c r="G164" s="17"/>
    </row>
    <row r="165" spans="2:7" ht="25.5">
      <c r="B165" s="34" t="s">
        <v>331</v>
      </c>
      <c r="C165" s="229" t="s">
        <v>332</v>
      </c>
      <c r="D165" s="230" t="s">
        <v>86</v>
      </c>
      <c r="E165" s="230"/>
      <c r="F165" s="231"/>
      <c r="G165" s="269"/>
    </row>
    <row r="166" spans="2:7">
      <c r="B166" s="158"/>
      <c r="C166" s="148"/>
      <c r="D166" s="148"/>
      <c r="E166" s="149"/>
      <c r="F166" s="150"/>
      <c r="G166" s="152"/>
    </row>
    <row r="167" spans="2:7" ht="13.5" thickBot="1">
      <c r="B167" s="161" t="s">
        <v>110</v>
      </c>
      <c r="C167" s="162"/>
      <c r="D167" s="146"/>
      <c r="E167" s="146"/>
      <c r="F167" s="146">
        <f>SUM(F161:F166)</f>
        <v>0</v>
      </c>
      <c r="G167" s="13"/>
    </row>
    <row r="168" spans="2:7" ht="13.5" thickBot="1"/>
    <row r="169" spans="2:7" ht="19.5" customHeight="1" thickBot="1">
      <c r="B169" s="175" t="s">
        <v>333</v>
      </c>
      <c r="C169" s="176"/>
      <c r="D169" s="176"/>
      <c r="E169" s="176"/>
      <c r="F169" s="176"/>
      <c r="G169" s="177"/>
    </row>
    <row r="170" spans="2:7" s="20" customFormat="1" ht="69.95" customHeight="1" thickBot="1">
      <c r="B170" s="30"/>
      <c r="C170" s="31" t="s">
        <v>79</v>
      </c>
      <c r="D170" s="32" t="s">
        <v>80</v>
      </c>
      <c r="E170" s="32" t="s">
        <v>81</v>
      </c>
      <c r="F170" s="31" t="s">
        <v>82</v>
      </c>
      <c r="G170" s="33" t="s">
        <v>83</v>
      </c>
    </row>
    <row r="171" spans="2:7" ht="25.5">
      <c r="B171" s="238" t="s">
        <v>334</v>
      </c>
      <c r="C171" s="236" t="s">
        <v>335</v>
      </c>
      <c r="D171" s="240" t="s">
        <v>86</v>
      </c>
      <c r="E171" s="237"/>
      <c r="F171" s="231"/>
      <c r="G171" s="269"/>
    </row>
    <row r="172" spans="2:7" ht="38.25">
      <c r="B172" s="238" t="s">
        <v>336</v>
      </c>
      <c r="C172" s="239" t="s">
        <v>337</v>
      </c>
      <c r="D172" s="240" t="s">
        <v>86</v>
      </c>
      <c r="E172" s="240"/>
      <c r="F172" s="241"/>
      <c r="G172" s="242"/>
    </row>
    <row r="173" spans="2:7" ht="25.5">
      <c r="B173" s="238" t="s">
        <v>338</v>
      </c>
      <c r="C173" s="229" t="s">
        <v>339</v>
      </c>
      <c r="D173" s="230" t="s">
        <v>86</v>
      </c>
      <c r="E173" s="230"/>
      <c r="F173" s="231"/>
      <c r="G173" s="269"/>
    </row>
    <row r="174" spans="2:7" ht="25.5">
      <c r="B174" s="238" t="s">
        <v>340</v>
      </c>
      <c r="C174" s="226" t="s">
        <v>341</v>
      </c>
      <c r="D174" s="227" t="s">
        <v>86</v>
      </c>
      <c r="E174" s="227"/>
      <c r="F174" s="16"/>
      <c r="G174" s="17"/>
    </row>
    <row r="175" spans="2:7">
      <c r="B175" s="238" t="s">
        <v>342</v>
      </c>
      <c r="C175" s="229" t="s">
        <v>343</v>
      </c>
      <c r="D175" s="230" t="s">
        <v>86</v>
      </c>
      <c r="E175" s="230"/>
      <c r="F175" s="231"/>
      <c r="G175" s="269"/>
    </row>
    <row r="176" spans="2:7">
      <c r="B176" s="238" t="s">
        <v>344</v>
      </c>
      <c r="C176" s="236" t="s">
        <v>345</v>
      </c>
      <c r="D176" s="240" t="s">
        <v>86</v>
      </c>
      <c r="E176" s="237"/>
      <c r="F176" s="231"/>
      <c r="G176" s="269"/>
    </row>
    <row r="177" spans="2:7">
      <c r="B177" s="238" t="s">
        <v>346</v>
      </c>
      <c r="C177" s="236" t="s">
        <v>347</v>
      </c>
      <c r="D177" s="240" t="s">
        <v>86</v>
      </c>
      <c r="E177" s="237"/>
      <c r="F177" s="231"/>
      <c r="G177" s="269"/>
    </row>
    <row r="178" spans="2:7">
      <c r="B178" s="238" t="s">
        <v>348</v>
      </c>
      <c r="C178" s="236" t="s">
        <v>349</v>
      </c>
      <c r="D178" s="240" t="s">
        <v>107</v>
      </c>
      <c r="E178" s="237"/>
      <c r="F178" s="231"/>
      <c r="G178" s="269"/>
    </row>
    <row r="179" spans="2:7">
      <c r="B179" s="40"/>
      <c r="C179" s="15"/>
      <c r="D179" s="15"/>
      <c r="E179" s="29"/>
      <c r="F179" s="16"/>
      <c r="G179" s="17"/>
    </row>
    <row r="180" spans="2:7" ht="13.5" thickBot="1">
      <c r="B180" s="161" t="s">
        <v>110</v>
      </c>
      <c r="C180" s="162"/>
      <c r="D180" s="146"/>
      <c r="E180" s="146"/>
      <c r="F180" s="146">
        <f>SUM(F172:F179)</f>
        <v>0</v>
      </c>
      <c r="G180" s="13"/>
    </row>
    <row r="181" spans="2:7" ht="13.5" thickBot="1"/>
    <row r="182" spans="2:7" ht="19.5" customHeight="1" thickBot="1">
      <c r="B182" s="175" t="s">
        <v>350</v>
      </c>
      <c r="C182" s="176"/>
      <c r="D182" s="176"/>
      <c r="E182" s="176"/>
      <c r="F182" s="176"/>
      <c r="G182" s="177"/>
    </row>
    <row r="183" spans="2:7" s="20" customFormat="1" ht="69.95" customHeight="1" thickBot="1">
      <c r="B183" s="30"/>
      <c r="C183" s="31" t="s">
        <v>79</v>
      </c>
      <c r="D183" s="32" t="s">
        <v>80</v>
      </c>
      <c r="E183" s="32" t="s">
        <v>81</v>
      </c>
      <c r="F183" s="31" t="s">
        <v>82</v>
      </c>
      <c r="G183" s="33" t="s">
        <v>83</v>
      </c>
    </row>
    <row r="184" spans="2:7">
      <c r="B184" s="238" t="s">
        <v>351</v>
      </c>
      <c r="C184" s="229" t="s">
        <v>352</v>
      </c>
      <c r="D184" s="230" t="s">
        <v>86</v>
      </c>
      <c r="E184" s="230"/>
      <c r="F184" s="231"/>
      <c r="G184" s="269"/>
    </row>
    <row r="185" spans="2:7" ht="25.5">
      <c r="B185" s="238" t="s">
        <v>353</v>
      </c>
      <c r="C185" s="239" t="s">
        <v>354</v>
      </c>
      <c r="D185" s="240" t="s">
        <v>86</v>
      </c>
      <c r="E185" s="240"/>
      <c r="F185" s="241"/>
      <c r="G185" s="242"/>
    </row>
    <row r="186" spans="2:7" ht="25.5">
      <c r="B186" s="238" t="s">
        <v>355</v>
      </c>
      <c r="C186" s="229" t="s">
        <v>356</v>
      </c>
      <c r="D186" s="230" t="s">
        <v>86</v>
      </c>
      <c r="E186" s="230"/>
      <c r="F186" s="231"/>
      <c r="G186" s="269"/>
    </row>
    <row r="187" spans="2:7">
      <c r="B187" s="238" t="s">
        <v>357</v>
      </c>
      <c r="C187" s="226" t="s">
        <v>358</v>
      </c>
      <c r="D187" s="227" t="s">
        <v>86</v>
      </c>
      <c r="E187" s="227"/>
      <c r="F187" s="16"/>
      <c r="G187" s="17"/>
    </row>
    <row r="188" spans="2:7">
      <c r="B188" s="238" t="s">
        <v>359</v>
      </c>
      <c r="C188" s="229" t="s">
        <v>360</v>
      </c>
      <c r="D188" s="230" t="s">
        <v>86</v>
      </c>
      <c r="E188" s="230"/>
      <c r="F188" s="231"/>
      <c r="G188" s="269"/>
    </row>
    <row r="189" spans="2:7" ht="38.25">
      <c r="B189" s="238" t="s">
        <v>361</v>
      </c>
      <c r="C189" s="236" t="s">
        <v>362</v>
      </c>
      <c r="D189" s="240" t="s">
        <v>86</v>
      </c>
      <c r="E189" s="237"/>
      <c r="F189" s="231"/>
      <c r="G189" s="269"/>
    </row>
    <row r="190" spans="2:7">
      <c r="B190" s="238" t="s">
        <v>363</v>
      </c>
      <c r="C190" s="236" t="s">
        <v>364</v>
      </c>
      <c r="D190" s="240" t="s">
        <v>86</v>
      </c>
      <c r="E190" s="237"/>
      <c r="F190" s="231"/>
      <c r="G190" s="269"/>
    </row>
    <row r="191" spans="2:7" ht="25.5">
      <c r="B191" s="238" t="s">
        <v>365</v>
      </c>
      <c r="C191" s="236" t="s">
        <v>366</v>
      </c>
      <c r="D191" s="230" t="s">
        <v>86</v>
      </c>
      <c r="E191" s="237"/>
      <c r="F191" s="231"/>
      <c r="G191" s="269"/>
    </row>
    <row r="192" spans="2:7">
      <c r="B192" s="238" t="s">
        <v>367</v>
      </c>
      <c r="C192" s="229" t="s">
        <v>368</v>
      </c>
      <c r="D192" s="230" t="s">
        <v>86</v>
      </c>
      <c r="E192" s="230"/>
      <c r="F192" s="231"/>
      <c r="G192" s="269"/>
    </row>
    <row r="193" spans="2:7" ht="25.5">
      <c r="B193" s="238" t="s">
        <v>369</v>
      </c>
      <c r="C193" s="236" t="s">
        <v>370</v>
      </c>
      <c r="D193" s="227" t="s">
        <v>86</v>
      </c>
      <c r="E193" s="237"/>
      <c r="F193" s="231"/>
      <c r="G193" s="269"/>
    </row>
    <row r="194" spans="2:7" ht="25.5">
      <c r="B194" s="238" t="s">
        <v>371</v>
      </c>
      <c r="C194" s="236" t="s">
        <v>372</v>
      </c>
      <c r="D194" s="230" t="s">
        <v>86</v>
      </c>
      <c r="E194" s="237"/>
      <c r="F194" s="231"/>
      <c r="G194" s="269"/>
    </row>
    <row r="195" spans="2:7">
      <c r="B195" s="238" t="s">
        <v>373</v>
      </c>
      <c r="C195" s="236" t="s">
        <v>374</v>
      </c>
      <c r="D195" s="240" t="s">
        <v>86</v>
      </c>
      <c r="E195" s="237"/>
      <c r="F195" s="231"/>
      <c r="G195" s="269"/>
    </row>
    <row r="196" spans="2:7">
      <c r="B196" s="238" t="s">
        <v>375</v>
      </c>
      <c r="C196" s="236" t="s">
        <v>376</v>
      </c>
      <c r="D196" s="240" t="s">
        <v>86</v>
      </c>
      <c r="E196" s="237"/>
      <c r="F196" s="231"/>
      <c r="G196" s="269"/>
    </row>
    <row r="197" spans="2:7">
      <c r="B197" s="238" t="s">
        <v>377</v>
      </c>
      <c r="C197" s="236" t="s">
        <v>378</v>
      </c>
      <c r="D197" s="230" t="s">
        <v>86</v>
      </c>
      <c r="E197" s="237"/>
      <c r="F197" s="231"/>
      <c r="G197" s="269"/>
    </row>
    <row r="198" spans="2:7" ht="25.5">
      <c r="B198" s="238" t="s">
        <v>379</v>
      </c>
      <c r="C198" s="236" t="s">
        <v>380</v>
      </c>
      <c r="D198" s="227" t="s">
        <v>86</v>
      </c>
      <c r="E198" s="237"/>
      <c r="F198" s="231"/>
      <c r="G198" s="269"/>
    </row>
    <row r="199" spans="2:7">
      <c r="B199" s="238" t="s">
        <v>381</v>
      </c>
      <c r="C199" s="236" t="s">
        <v>382</v>
      </c>
      <c r="D199" s="227" t="s">
        <v>107</v>
      </c>
      <c r="E199" s="237"/>
      <c r="F199" s="231"/>
      <c r="G199" s="269"/>
    </row>
    <row r="200" spans="2:7" ht="38.25">
      <c r="B200" s="238" t="s">
        <v>383</v>
      </c>
      <c r="C200" s="236" t="s">
        <v>384</v>
      </c>
      <c r="D200" s="230" t="s">
        <v>107</v>
      </c>
      <c r="E200" s="237"/>
      <c r="F200" s="231"/>
      <c r="G200" s="269"/>
    </row>
    <row r="201" spans="2:7">
      <c r="B201" s="151"/>
      <c r="C201" s="148"/>
      <c r="D201" s="148"/>
      <c r="E201" s="149"/>
      <c r="F201" s="150"/>
      <c r="G201" s="152"/>
    </row>
    <row r="202" spans="2:7" ht="13.5" thickBot="1">
      <c r="B202" s="161" t="s">
        <v>110</v>
      </c>
      <c r="C202" s="162"/>
      <c r="D202" s="146"/>
      <c r="E202" s="146"/>
      <c r="F202" s="146">
        <f>SUM(F185:F201)</f>
        <v>0</v>
      </c>
      <c r="G202" s="13"/>
    </row>
    <row r="203" spans="2:7" ht="13.5" thickBot="1"/>
    <row r="204" spans="2:7" ht="19.5" customHeight="1" thickBot="1">
      <c r="B204" s="175" t="s">
        <v>385</v>
      </c>
      <c r="C204" s="176"/>
      <c r="D204" s="176"/>
      <c r="E204" s="176"/>
      <c r="F204" s="176"/>
      <c r="G204" s="177"/>
    </row>
    <row r="205" spans="2:7" s="20" customFormat="1" ht="69.95" customHeight="1" thickBot="1">
      <c r="B205" s="30"/>
      <c r="C205" s="31" t="s">
        <v>79</v>
      </c>
      <c r="D205" s="32" t="s">
        <v>80</v>
      </c>
      <c r="E205" s="32" t="s">
        <v>81</v>
      </c>
      <c r="F205" s="31" t="s">
        <v>82</v>
      </c>
      <c r="G205" s="33" t="s">
        <v>83</v>
      </c>
    </row>
    <row r="206" spans="2:7" ht="25.5">
      <c r="B206" s="238" t="s">
        <v>386</v>
      </c>
      <c r="C206" s="239" t="s">
        <v>387</v>
      </c>
      <c r="D206" s="240" t="s">
        <v>86</v>
      </c>
      <c r="E206" s="240"/>
      <c r="F206" s="241"/>
      <c r="G206" s="242"/>
    </row>
    <row r="207" spans="2:7">
      <c r="B207" s="238" t="s">
        <v>388</v>
      </c>
      <c r="C207" s="229" t="s">
        <v>389</v>
      </c>
      <c r="D207" s="230" t="s">
        <v>86</v>
      </c>
      <c r="E207" s="230"/>
      <c r="F207" s="231"/>
      <c r="G207" s="269"/>
    </row>
    <row r="208" spans="2:7" ht="25.5">
      <c r="B208" s="238" t="s">
        <v>390</v>
      </c>
      <c r="C208" s="226" t="s">
        <v>391</v>
      </c>
      <c r="D208" s="227" t="s">
        <v>86</v>
      </c>
      <c r="E208" s="227"/>
      <c r="F208" s="16"/>
      <c r="G208" s="17"/>
    </row>
    <row r="209" spans="2:7" ht="25.5">
      <c r="B209" s="238" t="s">
        <v>392</v>
      </c>
      <c r="C209" s="229" t="s">
        <v>393</v>
      </c>
      <c r="D209" s="230" t="s">
        <v>86</v>
      </c>
      <c r="E209" s="230"/>
      <c r="F209" s="231"/>
      <c r="G209" s="269"/>
    </row>
    <row r="210" spans="2:7" ht="25.5">
      <c r="B210" s="238" t="s">
        <v>394</v>
      </c>
      <c r="C210" s="229" t="s">
        <v>395</v>
      </c>
      <c r="D210" s="230" t="s">
        <v>86</v>
      </c>
      <c r="E210" s="230"/>
      <c r="F210" s="231"/>
      <c r="G210" s="269"/>
    </row>
    <row r="211" spans="2:7">
      <c r="B211" s="238" t="s">
        <v>396</v>
      </c>
      <c r="C211" s="229" t="s">
        <v>397</v>
      </c>
      <c r="D211" s="230" t="s">
        <v>107</v>
      </c>
      <c r="E211" s="230"/>
      <c r="F211" s="231"/>
      <c r="G211" s="269"/>
    </row>
    <row r="212" spans="2:7" ht="25.5">
      <c r="B212" s="238" t="s">
        <v>398</v>
      </c>
      <c r="C212" s="229" t="s">
        <v>399</v>
      </c>
      <c r="D212" s="230" t="s">
        <v>107</v>
      </c>
      <c r="E212" s="230"/>
      <c r="F212" s="231"/>
      <c r="G212" s="269"/>
    </row>
    <row r="213" spans="2:7">
      <c r="B213" s="238" t="s">
        <v>400</v>
      </c>
      <c r="C213" s="229" t="s">
        <v>401</v>
      </c>
      <c r="D213" s="230" t="s">
        <v>107</v>
      </c>
      <c r="E213" s="230"/>
      <c r="F213" s="231"/>
      <c r="G213" s="269"/>
    </row>
    <row r="214" spans="2:7">
      <c r="B214" s="238" t="s">
        <v>402</v>
      </c>
      <c r="C214" s="229" t="s">
        <v>403</v>
      </c>
      <c r="D214" s="230" t="s">
        <v>107</v>
      </c>
      <c r="E214" s="230"/>
      <c r="F214" s="231"/>
      <c r="G214" s="269"/>
    </row>
    <row r="215" spans="2:7">
      <c r="B215" s="238" t="s">
        <v>404</v>
      </c>
      <c r="C215" s="229" t="s">
        <v>405</v>
      </c>
      <c r="D215" s="230" t="s">
        <v>107</v>
      </c>
      <c r="E215" s="230"/>
      <c r="F215" s="231"/>
      <c r="G215" s="269"/>
    </row>
    <row r="216" spans="2:7" ht="25.5">
      <c r="B216" s="238" t="s">
        <v>406</v>
      </c>
      <c r="C216" s="229" t="s">
        <v>407</v>
      </c>
      <c r="D216" s="230" t="s">
        <v>107</v>
      </c>
      <c r="E216" s="230"/>
      <c r="F216" s="231"/>
      <c r="G216" s="269"/>
    </row>
    <row r="217" spans="2:7" ht="38.25">
      <c r="B217" s="238" t="s">
        <v>408</v>
      </c>
      <c r="C217" s="229" t="s">
        <v>409</v>
      </c>
      <c r="D217" s="230" t="s">
        <v>107</v>
      </c>
      <c r="E217" s="230"/>
      <c r="F217" s="231"/>
      <c r="G217" s="269"/>
    </row>
    <row r="218" spans="2:7">
      <c r="B218" s="153"/>
      <c r="C218" s="154"/>
      <c r="D218" s="155"/>
      <c r="E218" s="155"/>
      <c r="F218" s="156"/>
      <c r="G218" s="157"/>
    </row>
    <row r="219" spans="2:7" ht="13.5" thickBot="1">
      <c r="B219" s="161" t="s">
        <v>110</v>
      </c>
      <c r="C219" s="162"/>
      <c r="D219" s="146"/>
      <c r="E219" s="146"/>
      <c r="F219" s="146">
        <f>SUM(F206:F218)</f>
        <v>0</v>
      </c>
      <c r="G219" s="13"/>
    </row>
    <row r="220" spans="2:7" ht="13.5" thickBot="1"/>
    <row r="221" spans="2:7" ht="16.5" customHeight="1" thickBot="1">
      <c r="B221" s="175" t="s">
        <v>410</v>
      </c>
      <c r="C221" s="176"/>
      <c r="D221" s="176"/>
      <c r="E221" s="176"/>
      <c r="F221" s="176"/>
      <c r="G221" s="177"/>
    </row>
    <row r="222" spans="2:7" ht="45">
      <c r="B222" s="134"/>
      <c r="C222" s="135" t="s">
        <v>79</v>
      </c>
      <c r="D222" s="136" t="s">
        <v>80</v>
      </c>
      <c r="E222" s="136" t="s">
        <v>81</v>
      </c>
      <c r="F222" s="135" t="s">
        <v>82</v>
      </c>
      <c r="G222" s="137" t="s">
        <v>83</v>
      </c>
    </row>
    <row r="223" spans="2:7" ht="38.25">
      <c r="B223" s="225" t="s">
        <v>411</v>
      </c>
      <c r="C223" s="244" t="s">
        <v>412</v>
      </c>
      <c r="D223" s="227" t="s">
        <v>86</v>
      </c>
      <c r="E223" s="227"/>
      <c r="F223" s="16"/>
      <c r="G223" s="228"/>
    </row>
    <row r="224" spans="2:7">
      <c r="B224" s="225" t="s">
        <v>413</v>
      </c>
      <c r="C224" s="244" t="s">
        <v>414</v>
      </c>
      <c r="D224" s="227" t="s">
        <v>86</v>
      </c>
      <c r="E224" s="227"/>
      <c r="F224" s="16"/>
      <c r="G224" s="228"/>
    </row>
    <row r="225" spans="2:7">
      <c r="B225" s="225" t="s">
        <v>415</v>
      </c>
      <c r="C225" s="244" t="s">
        <v>416</v>
      </c>
      <c r="D225" s="227" t="s">
        <v>86</v>
      </c>
      <c r="E225" s="227"/>
      <c r="F225" s="16"/>
      <c r="G225" s="228"/>
    </row>
    <row r="226" spans="2:7" ht="25.5">
      <c r="B226" s="225" t="s">
        <v>417</v>
      </c>
      <c r="C226" s="244" t="s">
        <v>418</v>
      </c>
      <c r="D226" s="227" t="s">
        <v>86</v>
      </c>
      <c r="E226" s="230"/>
      <c r="F226" s="231"/>
      <c r="G226" s="232"/>
    </row>
    <row r="227" spans="2:7" ht="25.5">
      <c r="B227" s="225" t="s">
        <v>419</v>
      </c>
      <c r="C227" s="244" t="s">
        <v>420</v>
      </c>
      <c r="D227" s="227" t="s">
        <v>86</v>
      </c>
      <c r="E227" s="230"/>
      <c r="F227" s="231"/>
      <c r="G227" s="232"/>
    </row>
    <row r="228" spans="2:7">
      <c r="B228" s="225" t="s">
        <v>421</v>
      </c>
      <c r="C228" s="229" t="s">
        <v>422</v>
      </c>
      <c r="D228" s="227" t="s">
        <v>86</v>
      </c>
      <c r="E228" s="230"/>
      <c r="F228" s="231"/>
      <c r="G228" s="232"/>
    </row>
    <row r="229" spans="2:7">
      <c r="B229" s="225" t="s">
        <v>423</v>
      </c>
      <c r="C229" s="229" t="s">
        <v>424</v>
      </c>
      <c r="D229" s="227" t="s">
        <v>86</v>
      </c>
      <c r="E229" s="230"/>
      <c r="F229" s="231"/>
      <c r="G229" s="232"/>
    </row>
    <row r="230" spans="2:7" ht="25.5">
      <c r="B230" s="225" t="s">
        <v>425</v>
      </c>
      <c r="C230" s="229" t="s">
        <v>426</v>
      </c>
      <c r="D230" s="227" t="s">
        <v>86</v>
      </c>
      <c r="E230" s="230"/>
      <c r="F230" s="231"/>
      <c r="G230" s="232"/>
    </row>
    <row r="231" spans="2:7">
      <c r="B231" s="138"/>
      <c r="C231" s="15"/>
      <c r="D231" s="15"/>
      <c r="E231" s="29"/>
      <c r="F231" s="16"/>
      <c r="G231" s="139"/>
    </row>
    <row r="232" spans="2:7" ht="13.5" thickBot="1">
      <c r="B232" s="161" t="s">
        <v>110</v>
      </c>
      <c r="C232" s="162"/>
      <c r="D232" s="146"/>
      <c r="E232" s="146"/>
      <c r="F232" s="146">
        <f>SUM(F223:F231)</f>
        <v>0</v>
      </c>
      <c r="G232" s="13"/>
    </row>
    <row r="233" spans="2:7" ht="13.5" thickBot="1"/>
    <row r="234" spans="2:7" ht="16.5" thickBot="1">
      <c r="B234" s="175" t="s">
        <v>427</v>
      </c>
      <c r="C234" s="176"/>
      <c r="D234" s="176"/>
      <c r="E234" s="176"/>
      <c r="F234" s="176"/>
      <c r="G234" s="177"/>
    </row>
    <row r="235" spans="2:7" ht="45.75" thickBot="1">
      <c r="B235" s="30"/>
      <c r="C235" s="31" t="s">
        <v>79</v>
      </c>
      <c r="D235" s="32" t="s">
        <v>80</v>
      </c>
      <c r="E235" s="32" t="s">
        <v>81</v>
      </c>
      <c r="F235" s="31" t="s">
        <v>82</v>
      </c>
      <c r="G235" s="33" t="s">
        <v>83</v>
      </c>
    </row>
    <row r="236" spans="2:7" ht="25.5">
      <c r="B236" s="238" t="s">
        <v>428</v>
      </c>
      <c r="C236" s="229" t="s">
        <v>429</v>
      </c>
      <c r="D236" s="240" t="s">
        <v>86</v>
      </c>
      <c r="E236" s="34"/>
      <c r="F236" s="229"/>
      <c r="G236" s="230"/>
    </row>
    <row r="237" spans="2:7" ht="38.25">
      <c r="B237" s="238" t="s">
        <v>430</v>
      </c>
      <c r="C237" s="239" t="s">
        <v>431</v>
      </c>
      <c r="D237" s="240" t="s">
        <v>86</v>
      </c>
      <c r="E237" s="240"/>
      <c r="F237" s="241"/>
      <c r="G237" s="242"/>
    </row>
    <row r="238" spans="2:7" ht="25.5">
      <c r="B238" s="238" t="s">
        <v>432</v>
      </c>
      <c r="C238" s="229" t="s">
        <v>433</v>
      </c>
      <c r="D238" s="240" t="s">
        <v>86</v>
      </c>
      <c r="E238" s="230"/>
      <c r="F238" s="231"/>
      <c r="G238" s="269"/>
    </row>
    <row r="239" spans="2:7" ht="25.5">
      <c r="B239" s="238" t="s">
        <v>434</v>
      </c>
      <c r="C239" s="226" t="s">
        <v>435</v>
      </c>
      <c r="D239" s="240" t="s">
        <v>86</v>
      </c>
      <c r="E239" s="227"/>
      <c r="F239" s="16"/>
      <c r="G239" s="17"/>
    </row>
    <row r="240" spans="2:7" ht="25.5">
      <c r="B240" s="238" t="s">
        <v>436</v>
      </c>
      <c r="C240" s="229" t="s">
        <v>437</v>
      </c>
      <c r="D240" s="240" t="s">
        <v>86</v>
      </c>
      <c r="E240" s="230"/>
      <c r="F240" s="231"/>
      <c r="G240" s="269"/>
    </row>
    <row r="241" spans="2:7" s="20" customFormat="1" ht="25.5">
      <c r="B241" s="238" t="s">
        <v>438</v>
      </c>
      <c r="C241" s="229" t="s">
        <v>439</v>
      </c>
      <c r="D241" s="240" t="s">
        <v>86</v>
      </c>
      <c r="E241" s="230"/>
      <c r="F241" s="231"/>
      <c r="G241" s="269"/>
    </row>
    <row r="242" spans="2:7" ht="25.5">
      <c r="B242" s="238" t="s">
        <v>440</v>
      </c>
      <c r="C242" s="229" t="s">
        <v>441</v>
      </c>
      <c r="D242" s="240" t="s">
        <v>86</v>
      </c>
      <c r="E242" s="230"/>
      <c r="F242" s="231"/>
      <c r="G242" s="269"/>
    </row>
    <row r="243" spans="2:7" ht="25.5">
      <c r="B243" s="238" t="s">
        <v>442</v>
      </c>
      <c r="C243" s="229" t="s">
        <v>443</v>
      </c>
      <c r="D243" s="240" t="s">
        <v>86</v>
      </c>
      <c r="E243" s="230"/>
      <c r="F243" s="231"/>
      <c r="G243" s="269"/>
    </row>
    <row r="244" spans="2:7" ht="51">
      <c r="B244" s="238" t="s">
        <v>444</v>
      </c>
      <c r="C244" s="229" t="s">
        <v>445</v>
      </c>
      <c r="D244" s="240" t="s">
        <v>86</v>
      </c>
      <c r="E244" s="230"/>
      <c r="F244" s="231"/>
      <c r="G244" s="269"/>
    </row>
    <row r="245" spans="2:7" ht="25.5">
      <c r="B245" s="238" t="s">
        <v>446</v>
      </c>
      <c r="C245" s="229" t="s">
        <v>447</v>
      </c>
      <c r="D245" s="240" t="s">
        <v>86</v>
      </c>
      <c r="E245" s="230"/>
      <c r="F245" s="231"/>
      <c r="G245" s="269"/>
    </row>
    <row r="246" spans="2:7">
      <c r="B246" s="40"/>
      <c r="C246" s="15"/>
      <c r="D246" s="15"/>
      <c r="E246" s="29"/>
      <c r="F246" s="16"/>
      <c r="G246" s="17"/>
    </row>
    <row r="247" spans="2:7" ht="13.5" thickBot="1">
      <c r="B247" s="161" t="s">
        <v>110</v>
      </c>
      <c r="C247" s="162"/>
      <c r="D247" s="146"/>
      <c r="E247" s="146"/>
      <c r="F247" s="146">
        <f>SUM(F237:F246)</f>
        <v>0</v>
      </c>
      <c r="G247" s="13"/>
    </row>
    <row r="248" spans="2:7" ht="13.5" thickBot="1"/>
    <row r="249" spans="2:7" ht="16.5" thickBot="1">
      <c r="B249" s="175" t="s">
        <v>448</v>
      </c>
      <c r="C249" s="176"/>
      <c r="D249" s="176"/>
      <c r="E249" s="176"/>
      <c r="F249" s="176"/>
      <c r="G249" s="177"/>
    </row>
    <row r="250" spans="2:7" ht="45.75" thickBot="1">
      <c r="B250" s="30"/>
      <c r="C250" s="31" t="s">
        <v>79</v>
      </c>
      <c r="D250" s="32" t="s">
        <v>80</v>
      </c>
      <c r="E250" s="32" t="s">
        <v>81</v>
      </c>
      <c r="F250" s="31" t="s">
        <v>82</v>
      </c>
      <c r="G250" s="33" t="s">
        <v>83</v>
      </c>
    </row>
    <row r="251" spans="2:7" ht="25.5">
      <c r="B251" s="238" t="s">
        <v>449</v>
      </c>
      <c r="C251" s="15" t="s">
        <v>450</v>
      </c>
      <c r="D251" s="240" t="s">
        <v>86</v>
      </c>
      <c r="E251" s="240"/>
      <c r="F251" s="241"/>
      <c r="G251" s="242"/>
    </row>
    <row r="252" spans="2:7" ht="25.5">
      <c r="B252" s="34" t="s">
        <v>451</v>
      </c>
      <c r="C252" s="15" t="s">
        <v>452</v>
      </c>
      <c r="D252" s="240" t="s">
        <v>86</v>
      </c>
      <c r="E252" s="230"/>
      <c r="F252" s="231"/>
      <c r="G252" s="269"/>
    </row>
    <row r="253" spans="2:7" ht="25.5">
      <c r="B253" s="270" t="s">
        <v>453</v>
      </c>
      <c r="C253" s="15" t="s">
        <v>454</v>
      </c>
      <c r="D253" s="240" t="s">
        <v>86</v>
      </c>
      <c r="E253" s="227"/>
      <c r="F253" s="16"/>
      <c r="G253" s="17"/>
    </row>
    <row r="254" spans="2:7" ht="25.5">
      <c r="B254" s="34" t="s">
        <v>455</v>
      </c>
      <c r="C254" s="15" t="s">
        <v>456</v>
      </c>
      <c r="D254" s="240" t="s">
        <v>86</v>
      </c>
      <c r="E254" s="230"/>
      <c r="F254" s="231"/>
      <c r="G254" s="269"/>
    </row>
    <row r="255" spans="2:7" ht="51">
      <c r="B255" s="238" t="s">
        <v>457</v>
      </c>
      <c r="C255" s="15" t="s">
        <v>458</v>
      </c>
      <c r="D255" s="240" t="s">
        <v>86</v>
      </c>
      <c r="E255" s="237"/>
      <c r="F255" s="231"/>
      <c r="G255" s="269"/>
    </row>
    <row r="256" spans="2:7" s="20" customFormat="1" ht="38.25">
      <c r="B256" s="34" t="s">
        <v>459</v>
      </c>
      <c r="C256" s="15" t="s">
        <v>460</v>
      </c>
      <c r="D256" s="240" t="s">
        <v>86</v>
      </c>
      <c r="E256" s="29"/>
      <c r="F256" s="16"/>
      <c r="G256" s="17"/>
    </row>
    <row r="257" spans="2:7" s="20" customFormat="1">
      <c r="B257" s="142"/>
      <c r="C257" s="143"/>
      <c r="D257" s="143"/>
      <c r="E257" s="144"/>
      <c r="F257" s="28"/>
      <c r="G257" s="145"/>
    </row>
    <row r="258" spans="2:7">
      <c r="B258" s="161" t="s">
        <v>110</v>
      </c>
      <c r="C258" s="162"/>
      <c r="D258" s="146"/>
      <c r="E258" s="146"/>
      <c r="F258" s="146">
        <f>SUM(F251:F256)</f>
        <v>0</v>
      </c>
      <c r="G258" s="13"/>
    </row>
    <row r="260" spans="2:7" ht="16.5" customHeight="1" thickBot="1">
      <c r="B260" s="175" t="s">
        <v>461</v>
      </c>
      <c r="C260" s="176"/>
      <c r="D260" s="176"/>
      <c r="E260" s="176"/>
      <c r="F260" s="176"/>
      <c r="G260" s="177"/>
    </row>
    <row r="261" spans="2:7" ht="45">
      <c r="B261" s="134"/>
      <c r="C261" s="135" t="s">
        <v>79</v>
      </c>
      <c r="D261" s="136" t="s">
        <v>80</v>
      </c>
      <c r="E261" s="136" t="s">
        <v>81</v>
      </c>
      <c r="F261" s="135" t="s">
        <v>82</v>
      </c>
      <c r="G261" s="137" t="s">
        <v>83</v>
      </c>
    </row>
    <row r="262" spans="2:7" ht="38.25">
      <c r="B262" s="225" t="s">
        <v>462</v>
      </c>
      <c r="C262" s="233" t="s">
        <v>463</v>
      </c>
      <c r="D262" s="227" t="s">
        <v>86</v>
      </c>
      <c r="E262" s="227"/>
      <c r="F262" s="16"/>
      <c r="G262" s="234"/>
    </row>
    <row r="263" spans="2:7" ht="25.5">
      <c r="B263" s="267" t="s">
        <v>464</v>
      </c>
      <c r="C263" s="235" t="s">
        <v>465</v>
      </c>
      <c r="D263" s="230" t="s">
        <v>86</v>
      </c>
      <c r="E263" s="230"/>
      <c r="F263" s="231"/>
      <c r="G263" s="234"/>
    </row>
    <row r="264" spans="2:7" ht="38.25">
      <c r="B264" s="225" t="s">
        <v>466</v>
      </c>
      <c r="C264" s="268" t="s">
        <v>467</v>
      </c>
      <c r="D264" s="227" t="s">
        <v>86</v>
      </c>
      <c r="E264" s="227"/>
      <c r="F264" s="16"/>
      <c r="G264" s="234"/>
    </row>
    <row r="265" spans="2:7">
      <c r="B265" s="267" t="s">
        <v>468</v>
      </c>
      <c r="C265" s="235" t="s">
        <v>469</v>
      </c>
      <c r="D265" s="230" t="s">
        <v>86</v>
      </c>
      <c r="E265" s="230"/>
      <c r="F265" s="231"/>
      <c r="G265" s="234"/>
    </row>
    <row r="266" spans="2:7" ht="38.25">
      <c r="B266" s="225" t="s">
        <v>470</v>
      </c>
      <c r="C266" s="233" t="s">
        <v>471</v>
      </c>
      <c r="D266" s="227" t="s">
        <v>86</v>
      </c>
      <c r="E266" s="227"/>
      <c r="F266" s="16"/>
      <c r="G266" s="234"/>
    </row>
    <row r="267" spans="2:7" ht="25.5">
      <c r="B267" s="267" t="s">
        <v>472</v>
      </c>
      <c r="C267" s="235" t="s">
        <v>473</v>
      </c>
      <c r="D267" s="230" t="s">
        <v>86</v>
      </c>
      <c r="E267" s="230"/>
      <c r="F267" s="231"/>
      <c r="G267" s="234"/>
    </row>
    <row r="268" spans="2:7" ht="38.25">
      <c r="B268" s="225" t="s">
        <v>474</v>
      </c>
      <c r="C268" s="233" t="s">
        <v>475</v>
      </c>
      <c r="D268" s="227" t="s">
        <v>86</v>
      </c>
      <c r="E268" s="227"/>
      <c r="F268" s="16"/>
      <c r="G268" s="234"/>
    </row>
    <row r="269" spans="2:7">
      <c r="B269" s="151"/>
      <c r="C269" s="148"/>
      <c r="D269" s="148"/>
      <c r="E269" s="149"/>
      <c r="F269" s="150"/>
      <c r="G269" s="152"/>
    </row>
    <row r="270" spans="2:7" ht="13.5" thickBot="1">
      <c r="B270" s="161" t="s">
        <v>110</v>
      </c>
      <c r="C270" s="162"/>
      <c r="D270" s="146"/>
      <c r="E270" s="146"/>
      <c r="F270" s="146">
        <f>SUM(F262:F269)</f>
        <v>0</v>
      </c>
      <c r="G270" s="13"/>
    </row>
    <row r="271" spans="2:7" ht="13.5" thickBot="1"/>
    <row r="272" spans="2:7" ht="16.5" customHeight="1">
      <c r="B272" s="182" t="s">
        <v>476</v>
      </c>
      <c r="C272" s="183"/>
      <c r="D272" s="183"/>
      <c r="E272" s="183"/>
      <c r="F272" s="183"/>
      <c r="G272" s="184"/>
    </row>
    <row r="273" spans="2:7" ht="45">
      <c r="B273" s="140"/>
      <c r="C273" s="140" t="s">
        <v>79</v>
      </c>
      <c r="D273" s="141" t="s">
        <v>80</v>
      </c>
      <c r="E273" s="141" t="s">
        <v>81</v>
      </c>
      <c r="F273" s="140" t="s">
        <v>82</v>
      </c>
      <c r="G273" s="140" t="s">
        <v>83</v>
      </c>
    </row>
    <row r="274" spans="2:7">
      <c r="B274" s="225" t="s">
        <v>477</v>
      </c>
      <c r="C274" s="244" t="s">
        <v>478</v>
      </c>
      <c r="D274" s="227" t="s">
        <v>86</v>
      </c>
      <c r="E274" s="227"/>
      <c r="F274" s="16"/>
      <c r="G274" s="228"/>
    </row>
    <row r="275" spans="2:7" ht="25.5">
      <c r="B275" s="225" t="s">
        <v>479</v>
      </c>
      <c r="C275" s="226" t="s">
        <v>480</v>
      </c>
      <c r="D275" s="230" t="s">
        <v>86</v>
      </c>
      <c r="E275" s="230"/>
      <c r="F275" s="231"/>
      <c r="G275" s="245"/>
    </row>
    <row r="276" spans="2:7">
      <c r="B276" s="225" t="s">
        <v>481</v>
      </c>
      <c r="C276" s="229" t="s">
        <v>482</v>
      </c>
      <c r="D276" s="227" t="s">
        <v>86</v>
      </c>
      <c r="E276" s="227"/>
      <c r="F276" s="16"/>
      <c r="G276" s="228" t="s">
        <v>483</v>
      </c>
    </row>
    <row r="277" spans="2:7" ht="25.5">
      <c r="B277" s="225" t="s">
        <v>484</v>
      </c>
      <c r="C277" s="226" t="s">
        <v>485</v>
      </c>
      <c r="D277" s="230" t="s">
        <v>86</v>
      </c>
      <c r="E277" s="230"/>
      <c r="F277" s="231"/>
      <c r="G277" s="245"/>
    </row>
    <row r="278" spans="2:7">
      <c r="B278" s="225" t="s">
        <v>486</v>
      </c>
      <c r="C278" s="226" t="s">
        <v>487</v>
      </c>
      <c r="D278" s="227" t="s">
        <v>86</v>
      </c>
      <c r="E278" s="227"/>
      <c r="F278" s="16"/>
      <c r="G278" s="228"/>
    </row>
    <row r="279" spans="2:7">
      <c r="B279" s="225" t="s">
        <v>488</v>
      </c>
      <c r="C279" s="226" t="s">
        <v>489</v>
      </c>
      <c r="D279" s="230" t="s">
        <v>86</v>
      </c>
      <c r="E279" s="230"/>
      <c r="F279" s="231"/>
      <c r="G279" s="232"/>
    </row>
    <row r="280" spans="2:7">
      <c r="B280" s="225" t="s">
        <v>490</v>
      </c>
      <c r="C280" s="15" t="s">
        <v>491</v>
      </c>
      <c r="D280" s="227" t="s">
        <v>86</v>
      </c>
      <c r="E280" s="227"/>
      <c r="F280" s="16"/>
      <c r="G280" s="139"/>
    </row>
    <row r="281" spans="2:7" ht="38.25">
      <c r="B281" s="225" t="s">
        <v>492</v>
      </c>
      <c r="C281" s="244" t="s">
        <v>493</v>
      </c>
      <c r="D281" s="227" t="s">
        <v>86</v>
      </c>
      <c r="E281" s="227"/>
      <c r="F281" s="16"/>
      <c r="G281" s="139"/>
    </row>
    <row r="282" spans="2:7" ht="38.25">
      <c r="B282" s="225" t="s">
        <v>494</v>
      </c>
      <c r="C282" s="244" t="s">
        <v>495</v>
      </c>
      <c r="D282" s="230" t="s">
        <v>86</v>
      </c>
      <c r="E282" s="227"/>
      <c r="F282" s="16"/>
      <c r="G282" s="139"/>
    </row>
    <row r="283" spans="2:7" ht="38.25">
      <c r="B283" s="225" t="s">
        <v>496</v>
      </c>
      <c r="C283" s="244" t="s">
        <v>497</v>
      </c>
      <c r="D283" s="227" t="s">
        <v>86</v>
      </c>
      <c r="E283" s="227"/>
      <c r="F283" s="16"/>
      <c r="G283" s="139"/>
    </row>
    <row r="284" spans="2:7" ht="25.5">
      <c r="B284" s="225" t="s">
        <v>498</v>
      </c>
      <c r="C284" s="236" t="s">
        <v>499</v>
      </c>
      <c r="D284" s="230" t="s">
        <v>86</v>
      </c>
      <c r="E284" s="237"/>
      <c r="F284" s="231"/>
      <c r="G284" s="232"/>
    </row>
    <row r="285" spans="2:7" ht="76.5">
      <c r="B285" s="225" t="s">
        <v>500</v>
      </c>
      <c r="C285" s="236" t="s">
        <v>501</v>
      </c>
      <c r="D285" s="227" t="s">
        <v>86</v>
      </c>
      <c r="E285" s="237"/>
      <c r="F285" s="231"/>
      <c r="G285" s="232"/>
    </row>
    <row r="286" spans="2:7" ht="25.5">
      <c r="B286" s="225" t="s">
        <v>502</v>
      </c>
      <c r="C286" s="236" t="s">
        <v>503</v>
      </c>
      <c r="D286" s="230" t="s">
        <v>86</v>
      </c>
      <c r="E286" s="237"/>
      <c r="F286" s="231"/>
      <c r="G286" s="232"/>
    </row>
    <row r="287" spans="2:7">
      <c r="B287" s="225" t="s">
        <v>504</v>
      </c>
      <c r="C287" s="236" t="s">
        <v>505</v>
      </c>
      <c r="D287" s="227" t="s">
        <v>86</v>
      </c>
      <c r="E287" s="237"/>
      <c r="F287" s="231"/>
      <c r="G287" s="232"/>
    </row>
    <row r="288" spans="2:7">
      <c r="B288" s="225" t="s">
        <v>506</v>
      </c>
      <c r="C288" s="236" t="s">
        <v>507</v>
      </c>
      <c r="D288" s="227" t="s">
        <v>86</v>
      </c>
      <c r="E288" s="237"/>
      <c r="F288" s="231"/>
      <c r="G288" s="232"/>
    </row>
    <row r="289" spans="2:7" ht="38.25">
      <c r="B289" s="225" t="s">
        <v>508</v>
      </c>
      <c r="C289" s="236" t="s">
        <v>509</v>
      </c>
      <c r="D289" s="230" t="s">
        <v>86</v>
      </c>
      <c r="E289" s="237"/>
      <c r="F289" s="231"/>
      <c r="G289" s="232"/>
    </row>
    <row r="290" spans="2:7" ht="25.5">
      <c r="B290" s="225" t="s">
        <v>510</v>
      </c>
      <c r="C290" s="236" t="s">
        <v>511</v>
      </c>
      <c r="D290" s="227" t="s">
        <v>86</v>
      </c>
      <c r="E290" s="237"/>
      <c r="F290" s="231"/>
      <c r="G290" s="232"/>
    </row>
    <row r="291" spans="2:7" ht="38.25">
      <c r="B291" s="225" t="s">
        <v>512</v>
      </c>
      <c r="C291" s="236" t="s">
        <v>513</v>
      </c>
      <c r="D291" s="230" t="s">
        <v>86</v>
      </c>
      <c r="E291" s="237"/>
      <c r="F291" s="231"/>
      <c r="G291" s="232"/>
    </row>
    <row r="292" spans="2:7" ht="25.5">
      <c r="B292" s="225" t="s">
        <v>514</v>
      </c>
      <c r="C292" s="246" t="s">
        <v>515</v>
      </c>
      <c r="D292" s="227" t="s">
        <v>86</v>
      </c>
      <c r="E292" s="237"/>
      <c r="F292" s="231"/>
      <c r="G292" s="232"/>
    </row>
    <row r="293" spans="2:7">
      <c r="B293" s="247" t="s">
        <v>516</v>
      </c>
      <c r="C293" s="248" t="s">
        <v>517</v>
      </c>
      <c r="D293" s="249" t="s">
        <v>86</v>
      </c>
      <c r="E293" s="237"/>
      <c r="F293" s="231"/>
      <c r="G293" s="232"/>
    </row>
    <row r="294" spans="2:7">
      <c r="B294" s="247" t="s">
        <v>518</v>
      </c>
      <c r="C294" s="248" t="s">
        <v>519</v>
      </c>
      <c r="D294" s="249" t="s">
        <v>86</v>
      </c>
      <c r="E294" s="237"/>
      <c r="F294" s="231"/>
      <c r="G294" s="232"/>
    </row>
    <row r="295" spans="2:7">
      <c r="B295" s="250" t="s">
        <v>520</v>
      </c>
      <c r="C295" s="251" t="s">
        <v>521</v>
      </c>
      <c r="D295" s="252" t="s">
        <v>86</v>
      </c>
      <c r="E295" s="253"/>
      <c r="F295" s="254"/>
      <c r="G295" s="255"/>
    </row>
    <row r="296" spans="2:7">
      <c r="B296" s="261" t="s">
        <v>522</v>
      </c>
      <c r="C296" s="265" t="s">
        <v>523</v>
      </c>
      <c r="D296" s="262" t="s">
        <v>86</v>
      </c>
      <c r="E296" s="266"/>
      <c r="F296" s="263"/>
      <c r="G296" s="264"/>
    </row>
    <row r="297" spans="2:7">
      <c r="B297" s="256"/>
      <c r="C297" s="147"/>
      <c r="D297" s="257"/>
      <c r="E297" s="258"/>
      <c r="F297" s="259"/>
      <c r="G297" s="260"/>
    </row>
    <row r="298" spans="2:7" ht="13.5" thickBot="1">
      <c r="B298" s="161" t="s">
        <v>110</v>
      </c>
      <c r="C298" s="162"/>
      <c r="D298" s="146"/>
      <c r="E298" s="146"/>
      <c r="F298" s="146">
        <f>SUM(F274:F297)</f>
        <v>0</v>
      </c>
      <c r="G298" s="13"/>
    </row>
    <row r="299" spans="2:7" ht="13.5" thickBot="1"/>
    <row r="300" spans="2:7" ht="16.5" customHeight="1" thickBot="1">
      <c r="B300" s="175" t="s">
        <v>524</v>
      </c>
      <c r="C300" s="176"/>
      <c r="D300" s="176"/>
      <c r="E300" s="176"/>
      <c r="F300" s="176"/>
      <c r="G300" s="177"/>
    </row>
    <row r="301" spans="2:7" ht="45.75" thickBot="1">
      <c r="B301" s="30"/>
      <c r="C301" s="31" t="s">
        <v>79</v>
      </c>
      <c r="D301" s="32" t="s">
        <v>80</v>
      </c>
      <c r="E301" s="32" t="s">
        <v>81</v>
      </c>
      <c r="F301" s="31" t="s">
        <v>82</v>
      </c>
      <c r="G301" s="33" t="s">
        <v>83</v>
      </c>
    </row>
    <row r="302" spans="2:7" s="7" customFormat="1" ht="25.5">
      <c r="B302" s="238" t="s">
        <v>525</v>
      </c>
      <c r="C302" s="239" t="s">
        <v>526</v>
      </c>
      <c r="D302" s="240" t="s">
        <v>86</v>
      </c>
      <c r="E302" s="240"/>
      <c r="F302" s="241"/>
      <c r="G302" s="242"/>
    </row>
    <row r="303" spans="2:7" s="7" customFormat="1">
      <c r="B303" s="238" t="s">
        <v>527</v>
      </c>
      <c r="C303" s="7" t="s">
        <v>528</v>
      </c>
      <c r="D303" s="230" t="s">
        <v>86</v>
      </c>
      <c r="E303" s="230"/>
      <c r="F303" s="231"/>
      <c r="G303" s="243"/>
    </row>
    <row r="304" spans="2:7" s="7" customFormat="1" ht="25.5">
      <c r="B304" s="238" t="s">
        <v>529</v>
      </c>
      <c r="C304" s="229" t="s">
        <v>530</v>
      </c>
      <c r="D304" s="230" t="s">
        <v>86</v>
      </c>
      <c r="E304" s="230"/>
      <c r="F304" s="231"/>
      <c r="G304" s="243"/>
    </row>
    <row r="305" spans="2:7" s="7" customFormat="1">
      <c r="B305" s="40"/>
      <c r="C305" s="15"/>
      <c r="D305" s="15"/>
      <c r="E305" s="29"/>
      <c r="F305" s="16"/>
      <c r="G305" s="17"/>
    </row>
    <row r="306" spans="2:7" ht="13.5" thickBot="1">
      <c r="B306" s="161" t="s">
        <v>110</v>
      </c>
      <c r="C306" s="162"/>
      <c r="D306" s="146"/>
      <c r="E306" s="146"/>
      <c r="F306" s="146">
        <f>SUM(F302:F305)</f>
        <v>0</v>
      </c>
      <c r="G306" s="13"/>
    </row>
    <row r="307" spans="2:7" ht="13.5" thickBot="1"/>
    <row r="308" spans="2:7" ht="16.5" thickBot="1">
      <c r="B308" s="175" t="s">
        <v>531</v>
      </c>
      <c r="C308" s="176"/>
      <c r="D308" s="176"/>
      <c r="E308" s="176"/>
      <c r="F308" s="176"/>
      <c r="G308" s="177"/>
    </row>
    <row r="309" spans="2:7" ht="45">
      <c r="B309" s="134"/>
      <c r="C309" s="135" t="s">
        <v>79</v>
      </c>
      <c r="D309" s="136" t="s">
        <v>80</v>
      </c>
      <c r="E309" s="136" t="s">
        <v>81</v>
      </c>
      <c r="F309" s="135" t="s">
        <v>82</v>
      </c>
      <c r="G309" s="137" t="s">
        <v>83</v>
      </c>
    </row>
    <row r="310" spans="2:7" ht="25.5">
      <c r="B310" s="225" t="s">
        <v>532</v>
      </c>
      <c r="C310" s="226" t="s">
        <v>533</v>
      </c>
      <c r="D310" s="227" t="s">
        <v>86</v>
      </c>
      <c r="E310" s="227"/>
      <c r="F310" s="16"/>
      <c r="G310" s="228"/>
    </row>
    <row r="311" spans="2:7" ht="38.25">
      <c r="B311" s="225" t="s">
        <v>534</v>
      </c>
      <c r="C311" s="229" t="s">
        <v>535</v>
      </c>
      <c r="D311" s="230" t="s">
        <v>86</v>
      </c>
      <c r="E311" s="230"/>
      <c r="F311" s="231"/>
      <c r="G311" s="232"/>
    </row>
    <row r="312" spans="2:7" ht="25.5">
      <c r="B312" s="225" t="s">
        <v>536</v>
      </c>
      <c r="C312" s="226" t="s">
        <v>537</v>
      </c>
      <c r="D312" s="227" t="s">
        <v>86</v>
      </c>
      <c r="E312" s="227"/>
      <c r="F312" s="16"/>
      <c r="G312" s="139"/>
    </row>
    <row r="313" spans="2:7" ht="25.5">
      <c r="B313" s="225" t="s">
        <v>538</v>
      </c>
      <c r="C313" s="229" t="s">
        <v>539</v>
      </c>
      <c r="D313" s="230" t="s">
        <v>86</v>
      </c>
      <c r="E313" s="230"/>
      <c r="F313" s="231"/>
      <c r="G313" s="232"/>
    </row>
    <row r="314" spans="2:7" ht="25.5">
      <c r="B314" s="225" t="s">
        <v>540</v>
      </c>
      <c r="C314" s="226" t="s">
        <v>541</v>
      </c>
      <c r="D314" s="227" t="s">
        <v>86</v>
      </c>
      <c r="E314" s="227"/>
      <c r="F314" s="16"/>
      <c r="G314" s="139"/>
    </row>
    <row r="315" spans="2:7" ht="38.25">
      <c r="B315" s="225" t="s">
        <v>542</v>
      </c>
      <c r="C315" s="229" t="s">
        <v>543</v>
      </c>
      <c r="D315" s="230" t="s">
        <v>86</v>
      </c>
      <c r="E315" s="230"/>
      <c r="F315" s="231"/>
      <c r="G315" s="232"/>
    </row>
    <row r="316" spans="2:7">
      <c r="B316" s="225" t="s">
        <v>544</v>
      </c>
      <c r="C316" s="226" t="s">
        <v>545</v>
      </c>
      <c r="D316" s="227" t="s">
        <v>86</v>
      </c>
      <c r="E316" s="227"/>
      <c r="F316" s="16"/>
      <c r="G316" s="139"/>
    </row>
    <row r="317" spans="2:7" ht="25.5">
      <c r="B317" s="225" t="s">
        <v>546</v>
      </c>
      <c r="C317" s="229" t="s">
        <v>547</v>
      </c>
      <c r="D317" s="230" t="s">
        <v>86</v>
      </c>
      <c r="E317" s="230"/>
      <c r="F317" s="231"/>
      <c r="G317" s="232"/>
    </row>
    <row r="318" spans="2:7" ht="25.5">
      <c r="B318" s="225" t="s">
        <v>548</v>
      </c>
      <c r="C318" s="226" t="s">
        <v>549</v>
      </c>
      <c r="D318" s="227" t="s">
        <v>86</v>
      </c>
      <c r="E318" s="227"/>
      <c r="F318" s="16"/>
      <c r="G318" s="139"/>
    </row>
    <row r="319" spans="2:7" ht="38.25">
      <c r="B319" s="225" t="s">
        <v>550</v>
      </c>
      <c r="C319" s="229" t="s">
        <v>551</v>
      </c>
      <c r="D319" s="230" t="s">
        <v>86</v>
      </c>
      <c r="E319" s="230"/>
      <c r="F319" s="231"/>
      <c r="G319" s="232"/>
    </row>
    <row r="320" spans="2:7" ht="25.5">
      <c r="B320" s="225" t="s">
        <v>552</v>
      </c>
      <c r="C320" s="229" t="s">
        <v>553</v>
      </c>
      <c r="D320" s="230" t="s">
        <v>86</v>
      </c>
      <c r="E320" s="230"/>
      <c r="F320" s="231"/>
      <c r="G320" s="232"/>
    </row>
    <row r="321" spans="2:7" ht="38.25">
      <c r="B321" s="225" t="s">
        <v>554</v>
      </c>
      <c r="C321" s="226" t="s">
        <v>555</v>
      </c>
      <c r="D321" s="227" t="s">
        <v>86</v>
      </c>
      <c r="E321" s="227"/>
      <c r="F321" s="16"/>
      <c r="G321" s="139"/>
    </row>
    <row r="322" spans="2:7" ht="38.25">
      <c r="B322" s="225" t="s">
        <v>556</v>
      </c>
      <c r="C322" s="233" t="s">
        <v>557</v>
      </c>
      <c r="D322" s="230" t="s">
        <v>86</v>
      </c>
      <c r="E322" s="230"/>
      <c r="F322" s="231"/>
      <c r="G322" s="234"/>
    </row>
    <row r="323" spans="2:7" ht="25.5">
      <c r="B323" s="225" t="s">
        <v>558</v>
      </c>
      <c r="C323" s="235" t="s">
        <v>559</v>
      </c>
      <c r="D323" s="227" t="s">
        <v>86</v>
      </c>
      <c r="E323" s="227"/>
      <c r="F323" s="16"/>
      <c r="G323" s="234"/>
    </row>
    <row r="324" spans="2:7" ht="38.25">
      <c r="B324" s="225" t="s">
        <v>560</v>
      </c>
      <c r="C324" s="235" t="s">
        <v>561</v>
      </c>
      <c r="D324" s="236"/>
      <c r="E324" s="237"/>
      <c r="F324" s="231"/>
      <c r="G324" s="234"/>
    </row>
    <row r="325" spans="2:7" ht="38.25">
      <c r="B325" s="225" t="s">
        <v>562</v>
      </c>
      <c r="C325" s="235" t="s">
        <v>563</v>
      </c>
      <c r="D325" s="15"/>
      <c r="E325" s="29"/>
      <c r="F325" s="16"/>
      <c r="G325" s="234"/>
    </row>
    <row r="326" spans="2:7" ht="13.5" thickBot="1">
      <c r="B326" s="161" t="s">
        <v>110</v>
      </c>
      <c r="C326" s="162"/>
      <c r="D326" s="146"/>
      <c r="E326" s="146"/>
      <c r="F326" s="146">
        <f>SUM(F310:F325)</f>
        <v>0</v>
      </c>
      <c r="G326" s="13"/>
    </row>
    <row r="327" spans="2:7" ht="13.5" thickBot="1">
      <c r="D327" s="180" t="s">
        <v>564</v>
      </c>
      <c r="E327" s="181"/>
      <c r="F327" s="133">
        <f>F27+F50+F64+F84+F104+F118+F157+F167+F180+F202+F219+F232+F247+F258+F270+F298+F306+F326</f>
        <v>0</v>
      </c>
    </row>
  </sheetData>
  <mergeCells count="48">
    <mergeCell ref="B272:G272"/>
    <mergeCell ref="B298:C298"/>
    <mergeCell ref="B300:G300"/>
    <mergeCell ref="B306:C306"/>
    <mergeCell ref="B122:G122"/>
    <mergeCell ref="B129:G129"/>
    <mergeCell ref="B234:G234"/>
    <mergeCell ref="B247:C247"/>
    <mergeCell ref="B169:G169"/>
    <mergeCell ref="B180:C180"/>
    <mergeCell ref="B182:G182"/>
    <mergeCell ref="B202:C202"/>
    <mergeCell ref="B204:G204"/>
    <mergeCell ref="B219:C219"/>
    <mergeCell ref="B221:G221"/>
    <mergeCell ref="B232:C232"/>
    <mergeCell ref="C10:D10"/>
    <mergeCell ref="C11:D11"/>
    <mergeCell ref="B29:G29"/>
    <mergeCell ref="B13:G13"/>
    <mergeCell ref="D327:E327"/>
    <mergeCell ref="B260:G260"/>
    <mergeCell ref="B308:G308"/>
    <mergeCell ref="B52:G52"/>
    <mergeCell ref="B66:G66"/>
    <mergeCell ref="B86:G86"/>
    <mergeCell ref="B106:G106"/>
    <mergeCell ref="B120:G120"/>
    <mergeCell ref="B270:C270"/>
    <mergeCell ref="B326:C326"/>
    <mergeCell ref="B104:C104"/>
    <mergeCell ref="B118:C118"/>
    <mergeCell ref="B84:C84"/>
    <mergeCell ref="B157:C157"/>
    <mergeCell ref="B167:C167"/>
    <mergeCell ref="B258:C258"/>
    <mergeCell ref="B2:G2"/>
    <mergeCell ref="B3:G3"/>
    <mergeCell ref="B27:C27"/>
    <mergeCell ref="B50:C50"/>
    <mergeCell ref="B64:C64"/>
    <mergeCell ref="C6:D6"/>
    <mergeCell ref="C7:D7"/>
    <mergeCell ref="B5:D5"/>
    <mergeCell ref="C8:D8"/>
    <mergeCell ref="C9:D9"/>
    <mergeCell ref="B159:G159"/>
    <mergeCell ref="B249:G249"/>
  </mergeCells>
  <phoneticPr fontId="24" type="noConversion"/>
  <dataValidations count="2">
    <dataValidation type="list" allowBlank="1" showInputMessage="1" showErrorMessage="1" sqref="E251:E257 E31:E49 E68:E83 E206:E218 E88:E103 E54:E63 E108:E117 E161:E166 E171:E179 E185:E191 E193:E201 E223:E231 E237:E246 E262:E269 E274:E297 E302:E305 E310:E325 E123:E128 E130:E156 E15:E26" xr:uid="{00000000-0002-0000-0100-000000000000}">
      <formula1>"Y,N"</formula1>
    </dataValidation>
    <dataValidation type="list" allowBlank="1" showInputMessage="1" showErrorMessage="1" sqref="F251:F257 F31:F49 F68:F83 F206:F218 F88:F103 F54:F63 F108:F117 F161:F166 F171:F179 F185:F191 F193:F201 F223:F231 F237:F246 F262:F269 F274:F297 F302:F305 F310:F325 F123:F128 F130:F156 F15:F26" xr:uid="{00000000-0002-0000-0100-000001000000}">
      <formula1>$B$6:$B$11</formula1>
    </dataValidation>
  </dataValidations>
  <pageMargins left="0.75" right="0.75" top="1" bottom="1" header="0.5" footer="0.5"/>
  <pageSetup orientation="landscape" verticalDpi="1200" r:id="rId1"/>
  <headerFooter alignWithMargins="0">
    <oddHeader>&amp;L&amp;"Calibri"&amp;10&amp;K000000 Restricted&amp;1#_x000D_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27"/>
  <sheetViews>
    <sheetView workbookViewId="0"/>
  </sheetViews>
  <sheetFormatPr defaultRowHeight="14.25"/>
  <cols>
    <col min="1" max="1" width="2.5" customWidth="1"/>
    <col min="2" max="2" width="10.625" customWidth="1"/>
    <col min="3" max="3" width="36.5" customWidth="1"/>
    <col min="4" max="4" width="59.5" customWidth="1"/>
    <col min="5" max="6" width="23.375" customWidth="1"/>
  </cols>
  <sheetData>
    <row r="1" spans="2:6" ht="15" thickBot="1"/>
    <row r="2" spans="2:6" s="8" customFormat="1" ht="19.5" customHeight="1" thickBot="1">
      <c r="B2" s="175" t="s">
        <v>565</v>
      </c>
      <c r="C2" s="176"/>
      <c r="D2" s="176"/>
      <c r="E2" s="176"/>
      <c r="F2" s="177"/>
    </row>
    <row r="3" spans="2:6" s="20" customFormat="1" ht="19.5" customHeight="1" thickBot="1">
      <c r="B3" s="30"/>
      <c r="C3" s="31" t="s">
        <v>566</v>
      </c>
      <c r="D3" s="200" t="s">
        <v>567</v>
      </c>
      <c r="E3" s="201"/>
      <c r="F3" s="202"/>
    </row>
    <row r="4" spans="2:6" s="8" customFormat="1" ht="44.25" customHeight="1">
      <c r="B4" s="39" t="s">
        <v>568</v>
      </c>
      <c r="C4" s="47" t="s">
        <v>569</v>
      </c>
      <c r="D4" s="203" t="s">
        <v>570</v>
      </c>
      <c r="E4" s="204"/>
      <c r="F4" s="205"/>
    </row>
    <row r="5" spans="2:6" s="8" customFormat="1" ht="132" customHeight="1">
      <c r="B5" s="34" t="s">
        <v>571</v>
      </c>
      <c r="C5" s="42" t="s">
        <v>572</v>
      </c>
      <c r="D5" s="194" t="s">
        <v>573</v>
      </c>
      <c r="E5" s="195"/>
      <c r="F5" s="196"/>
    </row>
    <row r="6" spans="2:6" s="8" customFormat="1" ht="122.25" customHeight="1">
      <c r="B6" s="35" t="s">
        <v>574</v>
      </c>
      <c r="C6" s="41" t="s">
        <v>575</v>
      </c>
      <c r="D6" s="191" t="s">
        <v>576</v>
      </c>
      <c r="E6" s="192"/>
      <c r="F6" s="193"/>
    </row>
    <row r="7" spans="2:6" s="8" customFormat="1" ht="81.75" customHeight="1">
      <c r="B7" s="34" t="s">
        <v>577</v>
      </c>
      <c r="C7" s="42" t="s">
        <v>578</v>
      </c>
      <c r="D7" s="194" t="s">
        <v>579</v>
      </c>
      <c r="E7" s="195"/>
      <c r="F7" s="196"/>
    </row>
    <row r="8" spans="2:6" s="8" customFormat="1" ht="71.25" customHeight="1">
      <c r="B8" s="35" t="s">
        <v>580</v>
      </c>
      <c r="C8" s="41" t="s">
        <v>581</v>
      </c>
      <c r="D8" s="191" t="s">
        <v>582</v>
      </c>
      <c r="E8" s="192"/>
      <c r="F8" s="193"/>
    </row>
    <row r="9" spans="2:6" s="8" customFormat="1" ht="72" customHeight="1">
      <c r="B9" s="34" t="s">
        <v>583</v>
      </c>
      <c r="C9" s="42" t="s">
        <v>584</v>
      </c>
      <c r="D9" s="194" t="s">
        <v>585</v>
      </c>
      <c r="E9" s="195"/>
      <c r="F9" s="196"/>
    </row>
    <row r="10" spans="2:6" s="8" customFormat="1" ht="67.5" customHeight="1">
      <c r="B10" s="35" t="s">
        <v>586</v>
      </c>
      <c r="C10" s="41" t="s">
        <v>587</v>
      </c>
      <c r="D10" s="191" t="s">
        <v>588</v>
      </c>
      <c r="E10" s="192"/>
      <c r="F10" s="193"/>
    </row>
    <row r="11" spans="2:6" s="8" customFormat="1" ht="81" customHeight="1">
      <c r="B11" s="34" t="s">
        <v>589</v>
      </c>
      <c r="C11" s="42" t="s">
        <v>590</v>
      </c>
      <c r="D11" s="194" t="s">
        <v>591</v>
      </c>
      <c r="E11" s="195"/>
      <c r="F11" s="196"/>
    </row>
    <row r="12" spans="2:6" s="8" customFormat="1" ht="25.5" customHeight="1">
      <c r="B12" s="35" t="s">
        <v>592</v>
      </c>
      <c r="C12" s="41" t="s">
        <v>593</v>
      </c>
      <c r="D12" s="191" t="s">
        <v>594</v>
      </c>
      <c r="E12" s="192"/>
      <c r="F12" s="193"/>
    </row>
    <row r="13" spans="2:6" s="8" customFormat="1" ht="25.5" customHeight="1">
      <c r="B13" s="34" t="s">
        <v>595</v>
      </c>
      <c r="C13" s="42" t="s">
        <v>596</v>
      </c>
      <c r="D13" s="194" t="s">
        <v>597</v>
      </c>
      <c r="E13" s="195"/>
      <c r="F13" s="196"/>
    </row>
    <row r="14" spans="2:6" s="8" customFormat="1" ht="25.5" customHeight="1">
      <c r="B14" s="35" t="s">
        <v>598</v>
      </c>
      <c r="C14" s="41" t="s">
        <v>599</v>
      </c>
      <c r="D14" s="191" t="s">
        <v>600</v>
      </c>
      <c r="E14" s="192"/>
      <c r="F14" s="193"/>
    </row>
    <row r="15" spans="2:6" s="8" customFormat="1" ht="25.5" customHeight="1">
      <c r="B15" s="34" t="s">
        <v>601</v>
      </c>
      <c r="C15" s="42" t="s">
        <v>602</v>
      </c>
      <c r="D15" s="194" t="s">
        <v>603</v>
      </c>
      <c r="E15" s="195"/>
      <c r="F15" s="196"/>
    </row>
    <row r="16" spans="2:6" s="8" customFormat="1" ht="25.5" customHeight="1">
      <c r="B16" s="35" t="s">
        <v>604</v>
      </c>
      <c r="C16" s="41" t="s">
        <v>605</v>
      </c>
      <c r="D16" s="191" t="s">
        <v>606</v>
      </c>
      <c r="E16" s="192"/>
      <c r="F16" s="193"/>
    </row>
    <row r="17" spans="2:6" s="8" customFormat="1" ht="25.5" customHeight="1">
      <c r="B17" s="34" t="s">
        <v>607</v>
      </c>
      <c r="C17" s="42" t="s">
        <v>608</v>
      </c>
      <c r="D17" s="194" t="s">
        <v>609</v>
      </c>
      <c r="E17" s="195"/>
      <c r="F17" s="196"/>
    </row>
    <row r="18" spans="2:6" s="8" customFormat="1" ht="19.5" customHeight="1">
      <c r="B18" s="35" t="s">
        <v>610</v>
      </c>
      <c r="C18" s="41" t="s">
        <v>611</v>
      </c>
      <c r="D18" s="191" t="s">
        <v>611</v>
      </c>
      <c r="E18" s="192"/>
      <c r="F18" s="193"/>
    </row>
    <row r="19" spans="2:6" s="8" customFormat="1" ht="25.5" customHeight="1">
      <c r="B19" s="34" t="s">
        <v>612</v>
      </c>
      <c r="C19" s="42" t="s">
        <v>613</v>
      </c>
      <c r="D19" s="194" t="s">
        <v>614</v>
      </c>
      <c r="E19" s="195"/>
      <c r="F19" s="196"/>
    </row>
    <row r="20" spans="2:6" s="8" customFormat="1" ht="25.5" customHeight="1">
      <c r="B20" s="35" t="s">
        <v>615</v>
      </c>
      <c r="C20" s="41" t="s">
        <v>616</v>
      </c>
      <c r="D20" s="191" t="s">
        <v>617</v>
      </c>
      <c r="E20" s="192"/>
      <c r="F20" s="193"/>
    </row>
    <row r="21" spans="2:6" s="8" customFormat="1" ht="25.5" customHeight="1">
      <c r="B21" s="34" t="s">
        <v>618</v>
      </c>
      <c r="C21" s="42" t="s">
        <v>619</v>
      </c>
      <c r="D21" s="194" t="s">
        <v>620</v>
      </c>
      <c r="E21" s="195"/>
      <c r="F21" s="196"/>
    </row>
    <row r="22" spans="2:6" s="8" customFormat="1" ht="25.5" customHeight="1">
      <c r="B22" s="35" t="s">
        <v>621</v>
      </c>
      <c r="C22" s="41" t="s">
        <v>622</v>
      </c>
      <c r="D22" s="191" t="s">
        <v>623</v>
      </c>
      <c r="E22" s="192"/>
      <c r="F22" s="193"/>
    </row>
    <row r="23" spans="2:6" s="8" customFormat="1" ht="25.5" customHeight="1">
      <c r="B23" s="36" t="s">
        <v>624</v>
      </c>
      <c r="C23" s="43" t="s">
        <v>625</v>
      </c>
      <c r="D23" s="209" t="s">
        <v>626</v>
      </c>
      <c r="E23" s="210"/>
      <c r="F23" s="211"/>
    </row>
    <row r="24" spans="2:6" s="8" customFormat="1" ht="25.5" customHeight="1">
      <c r="B24" s="37" t="s">
        <v>627</v>
      </c>
      <c r="C24" s="44" t="s">
        <v>628</v>
      </c>
      <c r="D24" s="212" t="s">
        <v>629</v>
      </c>
      <c r="E24" s="213"/>
      <c r="F24" s="214"/>
    </row>
    <row r="25" spans="2:6" s="8" customFormat="1" ht="25.5" customHeight="1">
      <c r="B25" s="36" t="s">
        <v>630</v>
      </c>
      <c r="C25" s="43" t="s">
        <v>631</v>
      </c>
      <c r="D25" s="209" t="s">
        <v>632</v>
      </c>
      <c r="E25" s="210"/>
      <c r="F25" s="211"/>
    </row>
    <row r="26" spans="2:6" s="8" customFormat="1" ht="12.75">
      <c r="B26" s="38"/>
      <c r="C26" s="14"/>
      <c r="D26" s="206"/>
      <c r="E26" s="207"/>
      <c r="F26" s="208"/>
    </row>
    <row r="27" spans="2:6" s="8" customFormat="1" ht="15" customHeight="1" thickBot="1">
      <c r="B27" s="45"/>
      <c r="C27" s="46"/>
      <c r="D27" s="197"/>
      <c r="E27" s="198"/>
      <c r="F27" s="199"/>
    </row>
  </sheetData>
  <mergeCells count="26">
    <mergeCell ref="D27:F27"/>
    <mergeCell ref="D3:F3"/>
    <mergeCell ref="B2:F2"/>
    <mergeCell ref="D4:F4"/>
    <mergeCell ref="D5:F5"/>
    <mergeCell ref="D6:F6"/>
    <mergeCell ref="D26:F26"/>
    <mergeCell ref="D12:F12"/>
    <mergeCell ref="D10:F10"/>
    <mergeCell ref="D9:F9"/>
    <mergeCell ref="D8:F8"/>
    <mergeCell ref="D25:F25"/>
    <mergeCell ref="D24:F24"/>
    <mergeCell ref="D23:F23"/>
    <mergeCell ref="D22:F22"/>
    <mergeCell ref="D21:F21"/>
    <mergeCell ref="D20:F20"/>
    <mergeCell ref="D7:F7"/>
    <mergeCell ref="D19:F19"/>
    <mergeCell ref="D18:F18"/>
    <mergeCell ref="D17:F17"/>
    <mergeCell ref="D16:F16"/>
    <mergeCell ref="D15:F15"/>
    <mergeCell ref="D14:F14"/>
    <mergeCell ref="D13:F13"/>
    <mergeCell ref="D11:F11"/>
  </mergeCells>
  <pageMargins left="0.7" right="0.7" top="0.75" bottom="0.75" header="0.3" footer="0.3"/>
  <headerFooter>
    <oddHeader>&amp;L&amp;"Calibri"&amp;10&amp;K000000 Restricted&amp;1#_x000D_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25"/>
  <sheetViews>
    <sheetView topLeftCell="A18" workbookViewId="0">
      <selection activeCell="D20" sqref="D20"/>
    </sheetView>
  </sheetViews>
  <sheetFormatPr defaultRowHeight="14.25"/>
  <cols>
    <col min="1" max="1" width="2.5" customWidth="1"/>
    <col min="2" max="2" width="20.625" customWidth="1"/>
    <col min="3" max="3" width="49.125" customWidth="1"/>
    <col min="4" max="4" width="62.875" customWidth="1"/>
    <col min="5" max="5" width="40.625" customWidth="1"/>
    <col min="6" max="6" width="20.625" customWidth="1"/>
  </cols>
  <sheetData>
    <row r="1" spans="2:10" ht="15" thickBot="1"/>
    <row r="2" spans="2:10" s="1" customFormat="1" ht="19.5" customHeight="1" thickBot="1">
      <c r="B2" s="175" t="s">
        <v>633</v>
      </c>
      <c r="C2" s="176"/>
      <c r="D2" s="176"/>
      <c r="E2" s="176"/>
      <c r="F2" s="177"/>
    </row>
    <row r="3" spans="2:10" s="2" customFormat="1" ht="39" customHeight="1" thickBot="1">
      <c r="B3" s="59" t="s">
        <v>634</v>
      </c>
      <c r="C3" s="60" t="s">
        <v>635</v>
      </c>
      <c r="D3" s="60" t="s">
        <v>636</v>
      </c>
      <c r="E3" s="60" t="s">
        <v>637</v>
      </c>
      <c r="F3" s="48" t="s">
        <v>638</v>
      </c>
    </row>
    <row r="4" spans="2:10" s="1" customFormat="1" ht="12.75" customHeight="1" thickBot="1">
      <c r="B4" s="77" t="s">
        <v>448</v>
      </c>
      <c r="C4" s="78" t="s">
        <v>639</v>
      </c>
      <c r="D4" s="79" t="s">
        <v>640</v>
      </c>
      <c r="E4" s="80" t="s">
        <v>641</v>
      </c>
      <c r="F4" s="81" t="s">
        <v>642</v>
      </c>
      <c r="H4" s="3"/>
    </row>
    <row r="5" spans="2:10" s="1" customFormat="1" ht="12.75" customHeight="1">
      <c r="B5" s="215" t="s">
        <v>643</v>
      </c>
      <c r="C5" s="61" t="s">
        <v>644</v>
      </c>
      <c r="D5" s="62" t="s">
        <v>645</v>
      </c>
      <c r="E5" s="62" t="s">
        <v>646</v>
      </c>
      <c r="F5" s="63" t="s">
        <v>642</v>
      </c>
      <c r="H5" s="3"/>
      <c r="J5" s="4"/>
    </row>
    <row r="6" spans="2:10" s="1" customFormat="1" ht="12.75" customHeight="1">
      <c r="B6" s="218"/>
      <c r="C6" s="51" t="s">
        <v>647</v>
      </c>
      <c r="D6" s="50" t="s">
        <v>648</v>
      </c>
      <c r="E6" s="50" t="s">
        <v>649</v>
      </c>
      <c r="F6" s="64" t="s">
        <v>642</v>
      </c>
      <c r="H6" s="3"/>
    </row>
    <row r="7" spans="2:10" s="1" customFormat="1" ht="12.75" customHeight="1" thickBot="1">
      <c r="B7" s="219"/>
      <c r="C7" s="65" t="s">
        <v>650</v>
      </c>
      <c r="D7" s="66" t="s">
        <v>651</v>
      </c>
      <c r="E7" s="66" t="s">
        <v>649</v>
      </c>
      <c r="F7" s="67" t="s">
        <v>642</v>
      </c>
      <c r="H7" s="3"/>
    </row>
    <row r="8" spans="2:10" s="1" customFormat="1" ht="51">
      <c r="B8" s="220" t="s">
        <v>652</v>
      </c>
      <c r="C8" s="82" t="s">
        <v>653</v>
      </c>
      <c r="D8" s="83" t="s">
        <v>654</v>
      </c>
      <c r="E8" s="84" t="s">
        <v>655</v>
      </c>
      <c r="F8" s="85" t="s">
        <v>642</v>
      </c>
      <c r="H8" s="3"/>
    </row>
    <row r="9" spans="2:10" s="1" customFormat="1" ht="15">
      <c r="B9" s="221"/>
      <c r="C9" s="86" t="s">
        <v>385</v>
      </c>
      <c r="D9" s="87" t="s">
        <v>656</v>
      </c>
      <c r="E9" s="88" t="s">
        <v>657</v>
      </c>
      <c r="F9" s="89" t="s">
        <v>642</v>
      </c>
      <c r="H9" s="3"/>
    </row>
    <row r="10" spans="2:10" s="1" customFormat="1" ht="15">
      <c r="B10" s="221"/>
      <c r="C10" s="86" t="s">
        <v>658</v>
      </c>
      <c r="D10" s="87" t="s">
        <v>659</v>
      </c>
      <c r="E10" s="87" t="s">
        <v>660</v>
      </c>
      <c r="F10" s="89" t="s">
        <v>642</v>
      </c>
      <c r="H10" s="3"/>
    </row>
    <row r="11" spans="2:10" s="1" customFormat="1" ht="15">
      <c r="B11" s="221"/>
      <c r="C11" s="90" t="s">
        <v>661</v>
      </c>
      <c r="D11" s="87" t="s">
        <v>662</v>
      </c>
      <c r="E11" s="87" t="s">
        <v>663</v>
      </c>
      <c r="F11" s="89" t="s">
        <v>642</v>
      </c>
      <c r="H11" s="3"/>
    </row>
    <row r="12" spans="2:10" s="1" customFormat="1" ht="25.5">
      <c r="B12" s="221"/>
      <c r="C12" s="86" t="s">
        <v>664</v>
      </c>
      <c r="D12" s="87" t="s">
        <v>665</v>
      </c>
      <c r="E12" s="91" t="s">
        <v>666</v>
      </c>
      <c r="F12" s="89" t="s">
        <v>642</v>
      </c>
      <c r="H12" s="3"/>
    </row>
    <row r="13" spans="2:10" s="1" customFormat="1" ht="25.5" customHeight="1" thickBot="1">
      <c r="B13" s="222"/>
      <c r="C13" s="92" t="s">
        <v>410</v>
      </c>
      <c r="D13" s="93" t="s">
        <v>667</v>
      </c>
      <c r="E13" s="93" t="s">
        <v>668</v>
      </c>
      <c r="F13" s="94" t="s">
        <v>642</v>
      </c>
      <c r="H13" s="3"/>
    </row>
    <row r="14" spans="2:10" s="1" customFormat="1" ht="15">
      <c r="B14" s="215" t="s">
        <v>669</v>
      </c>
      <c r="C14" s="70" t="s">
        <v>670</v>
      </c>
      <c r="D14" s="62" t="s">
        <v>671</v>
      </c>
      <c r="E14" s="71" t="s">
        <v>672</v>
      </c>
      <c r="F14" s="63" t="s">
        <v>642</v>
      </c>
      <c r="H14" s="3"/>
    </row>
    <row r="15" spans="2:10" s="1" customFormat="1" ht="15">
      <c r="B15" s="218"/>
      <c r="C15" s="51" t="s">
        <v>673</v>
      </c>
      <c r="D15" s="50" t="s">
        <v>674</v>
      </c>
      <c r="E15" s="54" t="s">
        <v>675</v>
      </c>
      <c r="F15" s="64" t="s">
        <v>642</v>
      </c>
      <c r="H15" s="3"/>
    </row>
    <row r="16" spans="2:10" s="1" customFormat="1" ht="15">
      <c r="B16" s="218"/>
      <c r="C16" s="51" t="s">
        <v>676</v>
      </c>
      <c r="D16" s="50" t="s">
        <v>677</v>
      </c>
      <c r="E16" s="54" t="s">
        <v>678</v>
      </c>
      <c r="F16" s="64" t="s">
        <v>642</v>
      </c>
      <c r="H16" s="3"/>
    </row>
    <row r="17" spans="2:8" s="1" customFormat="1" ht="15.75" thickBot="1">
      <c r="B17" s="219"/>
      <c r="C17" s="65" t="s">
        <v>679</v>
      </c>
      <c r="D17" s="66" t="s">
        <v>680</v>
      </c>
      <c r="E17" s="72" t="s">
        <v>681</v>
      </c>
      <c r="F17" s="67" t="s">
        <v>642</v>
      </c>
      <c r="H17" s="3"/>
    </row>
    <row r="18" spans="2:8" s="1" customFormat="1" ht="26.25" thickBot="1">
      <c r="B18" s="77" t="s">
        <v>682</v>
      </c>
      <c r="C18" s="95" t="s">
        <v>683</v>
      </c>
      <c r="D18" s="80" t="s">
        <v>684</v>
      </c>
      <c r="E18" s="80" t="s">
        <v>685</v>
      </c>
      <c r="F18" s="81" t="s">
        <v>642</v>
      </c>
      <c r="H18" s="3"/>
    </row>
    <row r="19" spans="2:8" s="1" customFormat="1" ht="42" customHeight="1">
      <c r="B19" s="215" t="s">
        <v>686</v>
      </c>
      <c r="C19" s="61" t="s">
        <v>687</v>
      </c>
      <c r="D19" s="68" t="s">
        <v>688</v>
      </c>
      <c r="E19" s="69" t="s">
        <v>689</v>
      </c>
      <c r="F19" s="63" t="s">
        <v>642</v>
      </c>
      <c r="H19" s="3"/>
    </row>
    <row r="20" spans="2:8" s="1" customFormat="1" ht="25.5" customHeight="1">
      <c r="B20" s="216"/>
      <c r="C20" s="49" t="s">
        <v>687</v>
      </c>
      <c r="D20" s="52" t="s">
        <v>688</v>
      </c>
      <c r="E20" s="55" t="s">
        <v>690</v>
      </c>
      <c r="F20" s="64" t="s">
        <v>642</v>
      </c>
      <c r="H20" s="3"/>
    </row>
    <row r="21" spans="2:8" s="1" customFormat="1" ht="51">
      <c r="B21" s="216"/>
      <c r="C21" s="56" t="s">
        <v>691</v>
      </c>
      <c r="D21" s="57" t="s">
        <v>692</v>
      </c>
      <c r="E21" s="58" t="s">
        <v>693</v>
      </c>
      <c r="F21" s="73" t="s">
        <v>642</v>
      </c>
    </row>
    <row r="22" spans="2:8" s="1" customFormat="1" ht="63.75">
      <c r="B22" s="216"/>
      <c r="C22" s="49" t="s">
        <v>691</v>
      </c>
      <c r="D22" s="52" t="s">
        <v>692</v>
      </c>
      <c r="E22" s="53" t="s">
        <v>694</v>
      </c>
      <c r="F22" s="64" t="s">
        <v>642</v>
      </c>
      <c r="H22" s="3"/>
    </row>
    <row r="23" spans="2:8" s="1" customFormat="1" ht="63.75">
      <c r="B23" s="216"/>
      <c r="C23" s="49" t="s">
        <v>691</v>
      </c>
      <c r="D23" s="52" t="s">
        <v>692</v>
      </c>
      <c r="E23" s="53" t="s">
        <v>695</v>
      </c>
      <c r="F23" s="64" t="s">
        <v>642</v>
      </c>
      <c r="H23" s="3"/>
    </row>
    <row r="24" spans="2:8" s="1" customFormat="1" ht="25.5" customHeight="1" thickBot="1">
      <c r="B24" s="217"/>
      <c r="C24" s="74" t="s">
        <v>696</v>
      </c>
      <c r="D24" s="75" t="s">
        <v>697</v>
      </c>
      <c r="E24" s="76" t="s">
        <v>698</v>
      </c>
      <c r="F24" s="67" t="s">
        <v>642</v>
      </c>
      <c r="H24" s="3"/>
    </row>
    <row r="25" spans="2:8" s="1" customFormat="1" ht="39" thickBot="1">
      <c r="B25" s="77" t="s">
        <v>56</v>
      </c>
      <c r="C25" s="95" t="s">
        <v>699</v>
      </c>
      <c r="D25" s="96" t="s">
        <v>700</v>
      </c>
      <c r="E25" s="96" t="s">
        <v>701</v>
      </c>
      <c r="F25" s="81" t="s">
        <v>642</v>
      </c>
    </row>
  </sheetData>
  <mergeCells count="5">
    <mergeCell ref="B19:B24"/>
    <mergeCell ref="B2:F2"/>
    <mergeCell ref="B5:B7"/>
    <mergeCell ref="B8:B13"/>
    <mergeCell ref="B14:B17"/>
  </mergeCells>
  <pageMargins left="0.7" right="0.7" top="0.75" bottom="0.75" header="0.3" footer="0.3"/>
  <headerFooter>
    <oddHeader>&amp;L&amp;"Calibri"&amp;10&amp;K000000 Restricted&amp;1#_x000D_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Z33"/>
  <sheetViews>
    <sheetView workbookViewId="0">
      <selection activeCell="D31" sqref="D31"/>
    </sheetView>
  </sheetViews>
  <sheetFormatPr defaultRowHeight="15.75"/>
  <cols>
    <col min="1" max="1" width="2.5" style="102" customWidth="1"/>
    <col min="2" max="2" width="44.375" style="97" customWidth="1"/>
    <col min="3" max="5" width="18.125" style="100" customWidth="1"/>
    <col min="6" max="6" width="18.125" style="97" customWidth="1"/>
    <col min="7" max="7" width="18.125" style="100" customWidth="1"/>
    <col min="8" max="8" width="21.625" style="100" customWidth="1"/>
    <col min="9" max="9" width="18.125" style="100" customWidth="1"/>
    <col min="10" max="10" width="18.125" style="97" customWidth="1"/>
    <col min="11" max="11" width="4.5" style="97" bestFit="1" customWidth="1"/>
    <col min="12" max="12" width="4" style="97" bestFit="1" customWidth="1"/>
    <col min="13" max="13" width="3.625" style="97" bestFit="1" customWidth="1"/>
    <col min="14" max="14" width="12.875" style="97" bestFit="1" customWidth="1"/>
    <col min="15" max="15" width="16.875" style="97" bestFit="1" customWidth="1"/>
    <col min="16" max="16" width="15" style="97" bestFit="1" customWidth="1"/>
    <col min="17" max="17" width="21.75" style="97" bestFit="1" customWidth="1"/>
    <col min="18" max="18" width="5.625" style="97" bestFit="1" customWidth="1"/>
    <col min="19" max="19" width="12.875" style="97" bestFit="1" customWidth="1"/>
    <col min="20" max="20" width="4.125" style="97" bestFit="1" customWidth="1"/>
    <col min="21" max="21" width="4.875" style="97" bestFit="1" customWidth="1"/>
    <col min="22" max="22" width="4.5" style="97" bestFit="1" customWidth="1"/>
    <col min="23" max="23" width="14" style="97" bestFit="1" customWidth="1"/>
    <col min="24" max="24" width="15" style="97" bestFit="1" customWidth="1"/>
    <col min="25" max="25" width="10.375" style="97" bestFit="1" customWidth="1"/>
    <col min="26" max="26" width="9" style="97"/>
    <col min="27" max="16384" width="9" style="102"/>
  </cols>
  <sheetData>
    <row r="1" spans="2:9" ht="16.5" thickBot="1"/>
    <row r="2" spans="2:9" s="97" customFormat="1" ht="21" customHeight="1" thickBot="1">
      <c r="B2" s="223" t="s">
        <v>702</v>
      </c>
      <c r="C2" s="224"/>
      <c r="D2" s="224"/>
      <c r="E2" s="224"/>
      <c r="F2" s="224"/>
      <c r="G2" s="224"/>
      <c r="H2" s="224"/>
      <c r="I2" s="100"/>
    </row>
    <row r="3" spans="2:9" s="97" customFormat="1" ht="16.5" thickBot="1">
      <c r="B3" s="106"/>
      <c r="C3" s="109" t="s">
        <v>703</v>
      </c>
      <c r="D3" s="109" t="s">
        <v>704</v>
      </c>
      <c r="E3" s="109" t="s">
        <v>705</v>
      </c>
      <c r="F3" s="109" t="s">
        <v>706</v>
      </c>
      <c r="G3" s="109" t="s">
        <v>707</v>
      </c>
      <c r="H3" s="109" t="s">
        <v>708</v>
      </c>
      <c r="I3" s="100"/>
    </row>
    <row r="4" spans="2:9" s="97" customFormat="1">
      <c r="B4" s="107" t="s">
        <v>709</v>
      </c>
      <c r="C4" s="111">
        <v>8</v>
      </c>
      <c r="D4" s="112">
        <v>3</v>
      </c>
      <c r="E4" s="112">
        <v>17</v>
      </c>
      <c r="F4" s="112">
        <v>5</v>
      </c>
      <c r="G4" s="112">
        <v>5</v>
      </c>
      <c r="H4" s="112">
        <v>6</v>
      </c>
      <c r="I4" s="100"/>
    </row>
    <row r="5" spans="2:9" s="97" customFormat="1">
      <c r="B5" s="107" t="s">
        <v>710</v>
      </c>
      <c r="C5" s="103">
        <v>1</v>
      </c>
      <c r="D5" s="98">
        <v>1</v>
      </c>
      <c r="E5" s="98">
        <v>3</v>
      </c>
      <c r="F5" s="98">
        <v>1</v>
      </c>
      <c r="G5" s="98">
        <v>1</v>
      </c>
      <c r="H5" s="98">
        <v>1</v>
      </c>
      <c r="I5" s="100"/>
    </row>
    <row r="6" spans="2:9" s="97" customFormat="1">
      <c r="B6" s="107" t="s">
        <v>711</v>
      </c>
      <c r="C6" s="113">
        <v>9</v>
      </c>
      <c r="D6" s="114">
        <v>1</v>
      </c>
      <c r="E6" s="114">
        <v>2</v>
      </c>
      <c r="F6" s="114">
        <v>1</v>
      </c>
      <c r="G6" s="114">
        <v>1</v>
      </c>
      <c r="H6" s="114">
        <v>1</v>
      </c>
      <c r="I6" s="100"/>
    </row>
    <row r="7" spans="2:9" s="97" customFormat="1">
      <c r="B7" s="108" t="s">
        <v>712</v>
      </c>
      <c r="C7" s="115">
        <v>0</v>
      </c>
      <c r="D7" s="116">
        <v>0</v>
      </c>
      <c r="E7" s="116">
        <v>1</v>
      </c>
      <c r="F7" s="116">
        <v>1</v>
      </c>
      <c r="G7" s="116">
        <v>1</v>
      </c>
      <c r="H7" s="116">
        <v>1</v>
      </c>
      <c r="I7" s="100"/>
    </row>
    <row r="8" spans="2:9" s="97" customFormat="1">
      <c r="B8" s="107" t="s">
        <v>713</v>
      </c>
      <c r="C8" s="104" t="s">
        <v>714</v>
      </c>
      <c r="D8" s="101" t="s">
        <v>714</v>
      </c>
      <c r="E8" s="101" t="s">
        <v>714</v>
      </c>
      <c r="F8" s="101" t="s">
        <v>714</v>
      </c>
      <c r="G8" s="101" t="s">
        <v>714</v>
      </c>
      <c r="H8" s="101" t="s">
        <v>714</v>
      </c>
      <c r="I8" s="100"/>
    </row>
    <row r="9" spans="2:9" s="97" customFormat="1">
      <c r="B9" s="107" t="s">
        <v>1</v>
      </c>
      <c r="C9" s="117" t="s">
        <v>714</v>
      </c>
      <c r="D9" s="118" t="s">
        <v>714</v>
      </c>
      <c r="E9" s="118" t="s">
        <v>714</v>
      </c>
      <c r="F9" s="118" t="s">
        <v>714</v>
      </c>
      <c r="G9" s="118" t="s">
        <v>714</v>
      </c>
      <c r="H9" s="118" t="s">
        <v>714</v>
      </c>
      <c r="I9" s="100"/>
    </row>
    <row r="10" spans="2:9" s="97" customFormat="1">
      <c r="B10" s="107" t="s">
        <v>37</v>
      </c>
      <c r="C10" s="104" t="s">
        <v>714</v>
      </c>
      <c r="D10" s="101" t="s">
        <v>714</v>
      </c>
      <c r="E10" s="101" t="s">
        <v>714</v>
      </c>
      <c r="F10" s="101" t="s">
        <v>714</v>
      </c>
      <c r="G10" s="101" t="s">
        <v>714</v>
      </c>
      <c r="H10" s="101" t="s">
        <v>714</v>
      </c>
      <c r="I10" s="100"/>
    </row>
    <row r="11" spans="2:9" s="97" customFormat="1">
      <c r="B11" s="107" t="s">
        <v>385</v>
      </c>
      <c r="C11" s="103" t="s">
        <v>714</v>
      </c>
      <c r="D11" s="98" t="s">
        <v>714</v>
      </c>
      <c r="E11" s="98" t="s">
        <v>714</v>
      </c>
      <c r="F11" s="98" t="s">
        <v>714</v>
      </c>
      <c r="G11" s="98" t="s">
        <v>714</v>
      </c>
      <c r="H11" s="98" t="s">
        <v>714</v>
      </c>
      <c r="I11" s="100"/>
    </row>
    <row r="12" spans="2:9" s="97" customFormat="1">
      <c r="B12" s="107" t="s">
        <v>44</v>
      </c>
      <c r="C12" s="113" t="s">
        <v>714</v>
      </c>
      <c r="D12" s="113" t="s">
        <v>714</v>
      </c>
      <c r="E12" s="113" t="s">
        <v>714</v>
      </c>
      <c r="F12" s="113" t="s">
        <v>714</v>
      </c>
      <c r="G12" s="113" t="s">
        <v>714</v>
      </c>
      <c r="H12" s="113" t="s">
        <v>714</v>
      </c>
      <c r="I12" s="100"/>
    </row>
    <row r="13" spans="2:9" s="97" customFormat="1">
      <c r="B13" s="107" t="s">
        <v>715</v>
      </c>
      <c r="C13" s="103" t="s">
        <v>716</v>
      </c>
      <c r="D13" s="98" t="s">
        <v>716</v>
      </c>
      <c r="E13" s="98" t="s">
        <v>716</v>
      </c>
      <c r="F13" s="98" t="s">
        <v>716</v>
      </c>
      <c r="G13" s="98" t="s">
        <v>716</v>
      </c>
      <c r="H13" s="98" t="s">
        <v>714</v>
      </c>
      <c r="I13" s="100"/>
    </row>
    <row r="14" spans="2:9" s="97" customFormat="1">
      <c r="B14" s="107" t="s">
        <v>717</v>
      </c>
      <c r="C14" s="113" t="s">
        <v>716</v>
      </c>
      <c r="D14" s="114" t="s">
        <v>716</v>
      </c>
      <c r="E14" s="114" t="s">
        <v>716</v>
      </c>
      <c r="F14" s="114" t="s">
        <v>716</v>
      </c>
      <c r="G14" s="114" t="s">
        <v>716</v>
      </c>
      <c r="H14" s="114" t="s">
        <v>714</v>
      </c>
      <c r="I14" s="100"/>
    </row>
    <row r="15" spans="2:9" s="97" customFormat="1">
      <c r="B15" s="107" t="s">
        <v>718</v>
      </c>
      <c r="C15" s="113" t="s">
        <v>716</v>
      </c>
      <c r="D15" s="114" t="s">
        <v>716</v>
      </c>
      <c r="E15" s="114" t="s">
        <v>716</v>
      </c>
      <c r="F15" s="114" t="s">
        <v>716</v>
      </c>
      <c r="G15" s="114" t="s">
        <v>716</v>
      </c>
      <c r="H15" s="114" t="s">
        <v>714</v>
      </c>
      <c r="I15" s="100"/>
    </row>
    <row r="16" spans="2:9" s="97" customFormat="1">
      <c r="B16" s="107" t="s">
        <v>719</v>
      </c>
      <c r="C16" s="103" t="s">
        <v>716</v>
      </c>
      <c r="D16" s="98" t="s">
        <v>716</v>
      </c>
      <c r="E16" s="98" t="s">
        <v>716</v>
      </c>
      <c r="F16" s="98" t="s">
        <v>716</v>
      </c>
      <c r="G16" s="98" t="s">
        <v>716</v>
      </c>
      <c r="H16" s="98" t="s">
        <v>714</v>
      </c>
      <c r="I16" s="100"/>
    </row>
    <row r="17" spans="2:9" s="97" customFormat="1">
      <c r="B17" s="108" t="s">
        <v>720</v>
      </c>
      <c r="C17" s="119" t="s">
        <v>721</v>
      </c>
      <c r="D17" s="120" t="s">
        <v>722</v>
      </c>
      <c r="E17" s="119" t="s">
        <v>721</v>
      </c>
      <c r="F17" s="119" t="s">
        <v>721</v>
      </c>
      <c r="G17" s="119" t="s">
        <v>721</v>
      </c>
      <c r="H17" s="119" t="s">
        <v>721</v>
      </c>
      <c r="I17" s="100"/>
    </row>
    <row r="18" spans="2:9" s="97" customFormat="1">
      <c r="B18" s="107" t="s">
        <v>723</v>
      </c>
      <c r="C18" s="103" t="s">
        <v>714</v>
      </c>
      <c r="D18" s="98" t="s">
        <v>716</v>
      </c>
      <c r="E18" s="98" t="s">
        <v>714</v>
      </c>
      <c r="F18" s="98" t="s">
        <v>714</v>
      </c>
      <c r="G18" s="98" t="s">
        <v>714</v>
      </c>
      <c r="H18" s="98" t="s">
        <v>716</v>
      </c>
      <c r="I18" s="100"/>
    </row>
    <row r="19" spans="2:9" s="97" customFormat="1">
      <c r="B19" s="107" t="s">
        <v>724</v>
      </c>
      <c r="C19" s="113" t="s">
        <v>714</v>
      </c>
      <c r="D19" s="113" t="s">
        <v>714</v>
      </c>
      <c r="E19" s="113" t="s">
        <v>714</v>
      </c>
      <c r="F19" s="113" t="s">
        <v>714</v>
      </c>
      <c r="G19" s="113" t="s">
        <v>714</v>
      </c>
      <c r="H19" s="113" t="s">
        <v>714</v>
      </c>
      <c r="I19" s="100"/>
    </row>
    <row r="20" spans="2:9" s="97" customFormat="1">
      <c r="C20" s="100"/>
      <c r="D20" s="100"/>
      <c r="E20" s="100"/>
      <c r="G20" s="100"/>
      <c r="H20" s="100"/>
      <c r="I20" s="100"/>
    </row>
    <row r="21" spans="2:9" s="97" customFormat="1">
      <c r="B21" s="97" t="s">
        <v>725</v>
      </c>
      <c r="C21" s="100"/>
      <c r="D21" s="100"/>
      <c r="E21" s="100"/>
      <c r="G21" s="100"/>
      <c r="H21" s="100"/>
      <c r="I21" s="100"/>
    </row>
    <row r="22" spans="2:9" s="97" customFormat="1" ht="16.5" thickBot="1">
      <c r="C22" s="100"/>
      <c r="D22" s="100"/>
      <c r="E22" s="100"/>
      <c r="G22" s="100"/>
      <c r="H22" s="100"/>
      <c r="I22" s="100"/>
    </row>
    <row r="23" spans="2:9" ht="19.5" thickBot="1">
      <c r="B23" s="223" t="s">
        <v>726</v>
      </c>
      <c r="C23" s="224"/>
      <c r="D23" s="224"/>
      <c r="E23" s="224"/>
      <c r="F23" s="224"/>
      <c r="G23" s="224"/>
      <c r="H23" s="224"/>
    </row>
    <row r="24" spans="2:9" ht="16.5" thickBot="1">
      <c r="B24" s="110"/>
      <c r="C24" s="109" t="str">
        <f>C3</f>
        <v>Health Department</v>
      </c>
      <c r="D24" s="109" t="str">
        <f t="shared" ref="D24:H24" si="0">D3</f>
        <v>ITS</v>
      </c>
      <c r="E24" s="109" t="str">
        <f t="shared" si="0"/>
        <v>Tax Office</v>
      </c>
      <c r="F24" s="109" t="str">
        <f t="shared" si="0"/>
        <v>DSS</v>
      </c>
      <c r="G24" s="109" t="str">
        <f t="shared" si="0"/>
        <v>Utility Operations</v>
      </c>
      <c r="H24" s="109" t="str">
        <f t="shared" si="0"/>
        <v>Emergency Operations</v>
      </c>
    </row>
    <row r="25" spans="2:9">
      <c r="B25" s="107" t="s">
        <v>727</v>
      </c>
      <c r="C25" s="121">
        <v>8</v>
      </c>
      <c r="D25" s="122"/>
      <c r="E25" s="122"/>
      <c r="F25" s="122"/>
      <c r="G25" s="122"/>
      <c r="H25" s="123"/>
    </row>
    <row r="26" spans="2:9">
      <c r="B26" s="107" t="s">
        <v>728</v>
      </c>
      <c r="C26" s="105">
        <v>20000</v>
      </c>
      <c r="D26" s="99"/>
      <c r="E26" s="99"/>
      <c r="F26" s="99"/>
      <c r="G26" s="99"/>
      <c r="H26" s="99"/>
    </row>
    <row r="27" spans="2:9">
      <c r="B27" s="107" t="s">
        <v>729</v>
      </c>
      <c r="C27" s="124" t="s">
        <v>730</v>
      </c>
      <c r="D27" s="125"/>
      <c r="E27" s="125"/>
      <c r="F27" s="125"/>
      <c r="G27" s="125"/>
      <c r="H27" s="125"/>
    </row>
    <row r="28" spans="2:9">
      <c r="B28" s="107" t="s">
        <v>731</v>
      </c>
      <c r="C28" s="105" t="s">
        <v>732</v>
      </c>
      <c r="D28" s="99"/>
      <c r="E28" s="99"/>
      <c r="F28" s="99"/>
      <c r="G28" s="99"/>
      <c r="H28" s="99"/>
    </row>
    <row r="29" spans="2:9">
      <c r="B29" s="107" t="s">
        <v>733</v>
      </c>
      <c r="C29" s="124" t="s">
        <v>732</v>
      </c>
      <c r="D29" s="125"/>
      <c r="E29" s="125"/>
      <c r="F29" s="125"/>
      <c r="G29" s="125"/>
      <c r="H29" s="125"/>
    </row>
    <row r="30" spans="2:9">
      <c r="B30" s="100"/>
    </row>
    <row r="31" spans="2:9">
      <c r="B31" s="100"/>
    </row>
    <row r="32" spans="2:9">
      <c r="B32" s="100"/>
    </row>
    <row r="33" spans="2:2">
      <c r="B33" s="100"/>
    </row>
  </sheetData>
  <mergeCells count="2">
    <mergeCell ref="B2:H2"/>
    <mergeCell ref="B23:H23"/>
  </mergeCells>
  <phoneticPr fontId="24" type="noConversion"/>
  <pageMargins left="0.7" right="0.7" top="0.75" bottom="0.75" header="0.3" footer="0.3"/>
  <pageSetup orientation="portrait" horizontalDpi="200" verticalDpi="200" r:id="rId1"/>
  <headerFooter>
    <oddHeader>&amp;L&amp;"Calibri"&amp;10&amp;K000000 Restricted&amp;1#_x000D_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0bcfe8a-bfac-4a2c-8307-11476e38ec2a">
      <UserInfo>
        <DisplayName>Erik Harvey</DisplayName>
        <AccountId>27</AccountId>
        <AccountType/>
      </UserInfo>
      <UserInfo>
        <DisplayName>Jennifer Price</DisplayName>
        <AccountId>13</AccountId>
        <AccountType/>
      </UserInfo>
      <UserInfo>
        <DisplayName>Angela Blake</DisplayName>
        <AccountId>29</AccountId>
        <AccountType/>
      </UserInfo>
      <UserInfo>
        <DisplayName>Chris Hewett</DisplayName>
        <AccountId>17</AccountId>
        <AccountType/>
      </UserInfo>
      <UserInfo>
        <DisplayName>Doug Shipley</DisplayName>
        <AccountId>15</AccountId>
        <AccountType/>
      </UserInfo>
      <UserInfo>
        <DisplayName>Trisha Newton</DisplayName>
        <AccountId>18</AccountId>
        <AccountType/>
      </UserInfo>
      <UserInfo>
        <DisplayName>Margaret Blue</DisplayName>
        <AccountId>26</AccountId>
        <AccountType/>
      </UserInfo>
      <UserInfo>
        <DisplayName>Margaret L. Smith</DisplayName>
        <AccountId>16</AccountId>
        <AccountType/>
      </UserInfo>
      <UserInfo>
        <DisplayName>Amy Cox</DisplayName>
        <AccountId>30</AccountId>
        <AccountType/>
      </UserInfo>
      <UserInfo>
        <DisplayName>Sarah Pridgen</DisplayName>
        <AccountId>28</AccountId>
        <AccountType/>
      </UserInfo>
      <UserInfo>
        <DisplayName>Travis Henley</DisplayName>
        <AccountId>32</AccountId>
        <AccountType/>
      </UserInfo>
      <UserInfo>
        <DisplayName>Benjamin Valdez</DisplayName>
        <AccountId>14</AccountId>
        <AccountType/>
      </UserInfo>
      <UserInfo>
        <DisplayName>Justian Pound</DisplayName>
        <AccountId>31</AccountId>
        <AccountType/>
      </UserInfo>
      <UserInfo>
        <DisplayName>Anthony Colon</DisplayName>
        <AccountId>49</AccountId>
        <AccountType/>
      </UserInfo>
      <UserInfo>
        <DisplayName>Mike Collier</DisplayName>
        <AccountId>34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910DAA8E1166B4D941B65ABD82D1088" ma:contentTypeVersion="4" ma:contentTypeDescription="Create a new document." ma:contentTypeScope="" ma:versionID="ee03e98af8b9ef72957a1fb35757904b">
  <xsd:schema xmlns:xsd="http://www.w3.org/2001/XMLSchema" xmlns:xs="http://www.w3.org/2001/XMLSchema" xmlns:p="http://schemas.microsoft.com/office/2006/metadata/properties" xmlns:ns2="0a78e4cc-dbad-4538-ae74-3c63f12674f3" xmlns:ns3="70bcfe8a-bfac-4a2c-8307-11476e38ec2a" targetNamespace="http://schemas.microsoft.com/office/2006/metadata/properties" ma:root="true" ma:fieldsID="1e7d903b410b34bd2b14324e07716d37" ns2:_="" ns3:_="">
    <xsd:import namespace="0a78e4cc-dbad-4538-ae74-3c63f12674f3"/>
    <xsd:import namespace="70bcfe8a-bfac-4a2c-8307-11476e38ec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78e4cc-dbad-4538-ae74-3c63f12674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bcfe8a-bfac-4a2c-8307-11476e38ec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790FB1-3EDC-490D-A34C-774517982E23}"/>
</file>

<file path=customXml/itemProps2.xml><?xml version="1.0" encoding="utf-8"?>
<ds:datastoreItem xmlns:ds="http://schemas.openxmlformats.org/officeDocument/2006/customXml" ds:itemID="{77621639-1EA2-46CD-9A21-84A79C6D35B7}"/>
</file>

<file path=customXml/itemProps3.xml><?xml version="1.0" encoding="utf-8"?>
<ds:datastoreItem xmlns:ds="http://schemas.openxmlformats.org/officeDocument/2006/customXml" ds:itemID="{5C3404A2-1C20-4608-8FA9-EB61D91A9E4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 Earl Moore</cp:lastModifiedBy>
  <cp:revision/>
  <dcterms:created xsi:type="dcterms:W3CDTF">2021-01-14T19:08:07Z</dcterms:created>
  <dcterms:modified xsi:type="dcterms:W3CDTF">2021-07-06T19:45:36Z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0x010100D910DAA8E1166B4D941B65ABD82D1088</vt:lpwstr>
  </property>
  <property fmtid="{D5CDD505-2E9C-101B-9397-08002B2CF9AE}" pid="3" name="MSIP_Label_ace498e3-937d-4196-a537-7fd5891e312e_Enabled">
    <vt:lpwstr>True</vt:lpwstr>
  </property>
  <property fmtid="{D5CDD505-2E9C-101B-9397-08002B2CF9AE}" pid="4" name="MSIP_Label_ace498e3-937d-4196-a537-7fd5891e312e_SiteId">
    <vt:lpwstr>a6fe6dd7-5ed5-4dec-beb9-3c3faa05658e</vt:lpwstr>
  </property>
  <property fmtid="{D5CDD505-2E9C-101B-9397-08002B2CF9AE}" pid="5" name="MSIP_Label_ace498e3-937d-4196-a537-7fd5891e312e_Owner">
    <vt:lpwstr>judy.franz@northridgegroup.com</vt:lpwstr>
  </property>
  <property fmtid="{D5CDD505-2E9C-101B-9397-08002B2CF9AE}" pid="6" name="MSIP_Label_ace498e3-937d-4196-a537-7fd5891e312e_SetDate">
    <vt:lpwstr>2021-01-27T21:10:52.8080562Z</vt:lpwstr>
  </property>
  <property fmtid="{D5CDD505-2E9C-101B-9397-08002B2CF9AE}" pid="7" name="MSIP_Label_ace498e3-937d-4196-a537-7fd5891e312e_Name">
    <vt:lpwstr>Public</vt:lpwstr>
  </property>
  <property fmtid="{D5CDD505-2E9C-101B-9397-08002B2CF9AE}" pid="8" name="MSIP_Label_ace498e3-937d-4196-a537-7fd5891e312e_Application">
    <vt:lpwstr>Microsoft Azure Information Protection</vt:lpwstr>
  </property>
  <property fmtid="{D5CDD505-2E9C-101B-9397-08002B2CF9AE}" pid="9" name="MSIP_Label_ace498e3-937d-4196-a537-7fd5891e312e_ActionId">
    <vt:lpwstr>b6314389-2f5a-4b80-95db-d971bfbffcb3</vt:lpwstr>
  </property>
  <property fmtid="{D5CDD505-2E9C-101B-9397-08002B2CF9AE}" pid="10" name="MSIP_Label_ace498e3-937d-4196-a537-7fd5891e312e_Extended_MSFT_Method">
    <vt:lpwstr>Manual</vt:lpwstr>
  </property>
  <property fmtid="{D5CDD505-2E9C-101B-9397-08002B2CF9AE}" pid="11" name="MSIP_Label_fcfbf2af-92a5-4512-a9df-871772c830a3_Enabled">
    <vt:lpwstr>true</vt:lpwstr>
  </property>
  <property fmtid="{D5CDD505-2E9C-101B-9397-08002B2CF9AE}" pid="12" name="MSIP_Label_fcfbf2af-92a5-4512-a9df-871772c830a3_SetDate">
    <vt:lpwstr>2021-03-29T16:49:37Z</vt:lpwstr>
  </property>
  <property fmtid="{D5CDD505-2E9C-101B-9397-08002B2CF9AE}" pid="13" name="MSIP_Label_fcfbf2af-92a5-4512-a9df-871772c830a3_Method">
    <vt:lpwstr>Privileged</vt:lpwstr>
  </property>
  <property fmtid="{D5CDD505-2E9C-101B-9397-08002B2CF9AE}" pid="14" name="MSIP_Label_fcfbf2af-92a5-4512-a9df-871772c830a3_Name">
    <vt:lpwstr>fcfbf2af-92a5-4512-a9df-871772c830a3</vt:lpwstr>
  </property>
  <property fmtid="{D5CDD505-2E9C-101B-9397-08002B2CF9AE}" pid="15" name="MSIP_Label_fcfbf2af-92a5-4512-a9df-871772c830a3_SiteId">
    <vt:lpwstr>113d1920-a1e0-48cf-a70a-868cbb03f3f6</vt:lpwstr>
  </property>
  <property fmtid="{D5CDD505-2E9C-101B-9397-08002B2CF9AE}" pid="16" name="MSIP_Label_fcfbf2af-92a5-4512-a9df-871772c830a3_ActionId">
    <vt:lpwstr>4ec8d836-8355-4937-ab85-c1e2f684fbd2</vt:lpwstr>
  </property>
  <property fmtid="{D5CDD505-2E9C-101B-9397-08002B2CF9AE}" pid="17" name="MSIP_Label_fcfbf2af-92a5-4512-a9df-871772c830a3_ContentBits">
    <vt:lpwstr>1</vt:lpwstr>
  </property>
</Properties>
</file>